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VIII - VI (2024-2025)/XII - KONAČNI/Jezici/BS EVLADA UPLOAD 3X0725/"/>
    </mc:Choice>
  </mc:AlternateContent>
  <xr:revisionPtr revIDLastSave="84" documentId="13_ncr:1_{99D75A46-D324-4D0A-8C90-1DA9155FB89E}" xr6:coauthVersionLast="47" xr6:coauthVersionMax="47" xr10:uidLastSave="{A8C77A41-A7CE-4D0E-A61A-9CC959F49173}"/>
  <bookViews>
    <workbookView xWindow="-120" yWindow="-120" windowWidth="19440" windowHeight="14880" xr2:uid="{00000000-000D-0000-FFFF-FFFF00000000}"/>
  </bookViews>
  <sheets>
    <sheet name="BiH" sheetId="2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25" l="1"/>
  <c r="H32" i="25" l="1"/>
  <c r="H14" i="25"/>
  <c r="H9" i="25"/>
  <c r="E9" i="25"/>
  <c r="F34" i="25"/>
  <c r="C34" i="25"/>
  <c r="D34" i="25"/>
  <c r="E13" i="25" l="1"/>
  <c r="H13" i="25"/>
  <c r="H26" i="25" l="1"/>
  <c r="H25" i="25"/>
  <c r="H18" i="25"/>
  <c r="H21" i="25"/>
  <c r="H27" i="25"/>
  <c r="H20" i="25"/>
  <c r="H30" i="25"/>
  <c r="H23" i="25"/>
  <c r="H29" i="25"/>
  <c r="H31" i="25"/>
  <c r="H15" i="25"/>
  <c r="H28" i="25"/>
  <c r="H10" i="25"/>
  <c r="H22" i="25"/>
  <c r="H16" i="25"/>
  <c r="H11" i="25"/>
  <c r="H24" i="25"/>
  <c r="H19" i="25"/>
  <c r="H12" i="25"/>
  <c r="H17" i="25"/>
  <c r="E17" i="25"/>
  <c r="E24" i="25" l="1"/>
  <c r="E11" i="25"/>
  <c r="E16" i="25"/>
  <c r="E22" i="25"/>
  <c r="E10" i="25"/>
  <c r="E28" i="25"/>
  <c r="E15" i="25"/>
  <c r="E31" i="25"/>
  <c r="E29" i="25"/>
  <c r="E23" i="25"/>
  <c r="E30" i="25"/>
  <c r="E20" i="25"/>
  <c r="E32" i="25"/>
  <c r="E14" i="25"/>
  <c r="E27" i="25"/>
  <c r="E21" i="25"/>
  <c r="E18" i="25"/>
  <c r="E25" i="25"/>
  <c r="E33" i="25"/>
  <c r="E26" i="25"/>
  <c r="E19" i="25"/>
  <c r="E12" i="25"/>
</calcChain>
</file>

<file path=xl/sharedStrings.xml><?xml version="1.0" encoding="utf-8"?>
<sst xmlns="http://schemas.openxmlformats.org/spreadsheetml/2006/main" count="68" uniqueCount="65">
  <si>
    <t>Vrijednost isplaćenih šteta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</si>
  <si>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</si>
  <si>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</si>
  <si>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</si>
  <si>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</si>
  <si>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</si>
  <si>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</si>
  <si>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</si>
  <si>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</si>
  <si>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</si>
  <si>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</si>
  <si>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</si>
  <si>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</si>
  <si>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</si>
  <si>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Krajina osiguranje a.d.</t>
  </si>
  <si>
    <t>Mikrofin osiguranje a.d.</t>
  </si>
  <si>
    <t>Nešković osiguranje a.d.</t>
  </si>
  <si>
    <t>Triglav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</si>
  <si>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</si>
  <si>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</si>
  <si>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</si>
  <si>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</si>
  <si>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</si>
  <si>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</si>
  <si>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</si>
  <si>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</si>
  <si>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</si>
  <si>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</si>
  <si>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</si>
  <si>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</si>
  <si>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</si>
  <si>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</si>
  <si>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</si>
  <si>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</si>
  <si>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</si>
  <si>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</si>
  <si>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</si>
  <si>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</si>
  <si>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</si>
  <si>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</si>
  <si>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</si>
  <si>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</si>
  <si>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Wiener osiguranje a.d.</t>
  </si>
  <si>
    <t>R/b</t>
  </si>
  <si>
    <t>Isplaćene štete/
Premija</t>
  </si>
  <si>
    <t>Ukupno:</t>
  </si>
  <si>
    <t>Euros osiguranje a.d.</t>
  </si>
  <si>
    <t>SAS - Super P osiguranje a.d.</t>
  </si>
  <si>
    <t>STATISTIKA TRŽIŠTA OSIGURANJA U BOSNI I HERCEGOVINI</t>
  </si>
  <si>
    <t>Adriatic osiguranje d.d.</t>
  </si>
  <si>
    <t>Premium osiguranje a.d.</t>
  </si>
  <si>
    <t>Vienna osiguranje d.d.</t>
  </si>
  <si>
    <t>Grawe osiguranje a.d.</t>
  </si>
  <si>
    <t>10.</t>
  </si>
  <si>
    <t>25.</t>
  </si>
  <si>
    <t>*Podaci se odnose na period od 01.01.2022. do 31.12.2023. godine.</t>
  </si>
  <si>
    <t>I-XII-2023*</t>
  </si>
  <si>
    <t>I-XII-2024**</t>
  </si>
  <si>
    <t>-</t>
  </si>
  <si>
    <t>Odnos isplaćenih šteta i ukupne premije po društvima za osiguranje u Bosni i Hercegovini u 2023. i 2024. godini</t>
  </si>
  <si>
    <t>***ASA osiguranje d.d. je od 01.01.2023. godine počelo poslovati pod nazivom ASA Central osiguranje d.d.</t>
  </si>
  <si>
    <t>****Proces integracije Central osiguranja d.d. društvu ASA osiguranje d.d je započet u 2022. godini.</t>
  </si>
  <si>
    <t>ASA Central osiguranje d.d.***</t>
  </si>
  <si>
    <t>Central osiguranje d.d.****</t>
  </si>
  <si>
    <t>**Podaci se odnose na period od 01.01.2024. do 31.12.2024.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</si>
</sst>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M_-;\-* #,##0.00\ _K_M_-;_-* &quot;-&quot;??\ _K_M_-;_-@_-"/>
    <numFmt numFmtId="165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9"/>
      <name val="Cambria"/>
      <family val="1"/>
      <charset val="238"/>
      <scheme val="major"/>
    </font>
    <font>
      <b/>
      <sz val="18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0"/>
      <color theme="1"/>
      <name val="Cambria"/>
      <family val="1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5" fillId="0" borderId="0"/>
    <xf numFmtId="164" fontId="4" fillId="0" borderId="0" applyFont="0" applyFill="0" applyBorder="0" applyAlignment="0" applyProtection="0"/>
    <xf numFmtId="0" fontId="5" fillId="0" borderId="0"/>
  </cellStyleXfs>
  <cellXfs count="30">
    <xf numFmtId="0" fontId="0" fillId="0" borderId="0" xfId="0"/>
    <xf numFmtId="0" fontId="6" fillId="3" borderId="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left" vertical="center" wrapText="1"/>
    </xf>
    <xf numFmtId="165" fontId="3" fillId="0" borderId="12" xfId="10" applyNumberFormat="1" applyFont="1" applyBorder="1" applyAlignment="1">
      <alignment horizontal="left" vertical="center"/>
    </xf>
    <xf numFmtId="0" fontId="3" fillId="0" borderId="0" xfId="11" applyFont="1"/>
    <xf numFmtId="4" fontId="3" fillId="0" borderId="7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  <xf numFmtId="165" fontId="3" fillId="0" borderId="13" xfId="10" applyNumberFormat="1" applyFont="1" applyBorder="1" applyAlignment="1">
      <alignment horizontal="center" vertical="center"/>
    </xf>
    <xf numFmtId="165" fontId="3" fillId="0" borderId="13" xfId="10" applyNumberFormat="1" applyFont="1" applyFill="1" applyBorder="1" applyAlignment="1">
      <alignment horizontal="center" vertical="center"/>
    </xf>
    <xf numFmtId="4" fontId="10" fillId="2" borderId="10" xfId="0" applyNumberFormat="1" applyFont="1" applyFill="1" applyBorder="1" applyAlignment="1">
      <alignment vertical="center"/>
    </xf>
    <xf numFmtId="4" fontId="3" fillId="2" borderId="11" xfId="0" applyNumberFormat="1" applyFont="1" applyFill="1" applyBorder="1"/>
    <xf numFmtId="3" fontId="3" fillId="0" borderId="0" xfId="0" applyNumberFormat="1" applyFont="1" applyBorder="1" applyAlignment="1">
      <alignment horizontal="right" vertical="center"/>
    </xf>
    <xf numFmtId="3" fontId="10" fillId="2" borderId="10" xfId="0" applyNumberFormat="1" applyFont="1" applyFill="1" applyBorder="1" applyAlignment="1">
      <alignment vertical="center"/>
    </xf>
    <xf numFmtId="3" fontId="10" fillId="2" borderId="10" xfId="0" applyNumberFormat="1" applyFont="1" applyFill="1" applyBorder="1" applyAlignment="1">
      <alignment horizontal="right" vertical="center"/>
    </xf>
    <xf numFmtId="3" fontId="10" fillId="2" borderId="10" xfId="0" applyNumberFormat="1" applyFont="1" applyFill="1" applyBorder="1"/>
    <xf numFmtId="0" fontId="6" fillId="3" borderId="3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</cellXfs>
  <cellStyles count="12">
    <cellStyle name="Normal 2" xfId="9" xr:uid="{00000000-0005-0000-0000-000002000000}"/>
    <cellStyle name="Normal 6" xfId="11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6" xr:uid="{00000000-0005-0000-0000-000006000000}"/>
    <cellStyle name="Obično 2" xfId="2" xr:uid="{00000000-0005-0000-0000-000007000000}"/>
    <cellStyle name="Obično 2 2" xfId="3" xr:uid="{00000000-0005-0000-0000-000008000000}"/>
    <cellStyle name="Obično 3" xfId="7" xr:uid="{00000000-0005-0000-0000-000009000000}"/>
    <cellStyle name="Obično 4" xfId="4" xr:uid="{00000000-0005-0000-0000-00000A000000}"/>
    <cellStyle name="Obično 4 2" xfId="8" xr:uid="{00000000-0005-0000-0000-00000B000000}"/>
    <cellStyle name="Zarez" xfId="10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1"/>
  <sheetViews>
    <sheetView showGridLines="0" tabSelected="1" showRuler="0" view="pageLayout" zoomScale="80" zoomScaleNormal="80" zoomScalePageLayoutView="80" workbookViewId="0">
      <selection activeCell="A4" sqref="A4:L4"/>
    </sheetView>
  </sheetViews>
  <sheetFormatPr defaultRowHeight="15" x14ac:dyDescent="0.25"/>
  <cols>
    <col min="1" max="1" width="5.7109375" customWidth="1"/>
    <col min="2" max="2" width="26.28515625" customWidth="1"/>
    <col min="3" max="4" width="19.85546875" customWidth="1"/>
    <col min="5" max="5" width="17.42578125" customWidth="1"/>
    <col min="6" max="7" width="19.85546875" customWidth="1"/>
    <col min="8" max="8" width="15.85546875" customWidth="1"/>
    <col min="11" max="11" width="10.7109375" bestFit="1" customWidth="1"/>
  </cols>
  <sheetData>
    <row r="2" spans="1:15" ht="20.25" customHeight="1" x14ac:dyDescent="0.25"/>
    <row r="3" spans="1:15" ht="20.25" customHeight="1" x14ac:dyDescent="0.25"/>
    <row r="4" spans="1:15" ht="23.25" x14ac:dyDescent="0.25">
      <c r="A4" s="27" t="s">
        <v>48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11"/>
      <c r="N4" s="11"/>
      <c r="O4" s="11"/>
    </row>
    <row r="5" spans="1:15" ht="23.25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 ht="16.5" customHeight="1" thickBot="1" x14ac:dyDescent="0.35">
      <c r="A6" s="9" t="s">
        <v>59</v>
      </c>
    </row>
    <row r="7" spans="1:15" x14ac:dyDescent="0.25">
      <c r="A7" s="25" t="s">
        <v>43</v>
      </c>
      <c r="B7" s="23" t="s">
        <v>8</v>
      </c>
      <c r="C7" s="28" t="s">
        <v>56</v>
      </c>
      <c r="D7" s="28"/>
      <c r="E7" s="28"/>
      <c r="F7" s="28" t="s">
        <v>57</v>
      </c>
      <c r="G7" s="28"/>
      <c r="H7" s="29"/>
    </row>
    <row r="8" spans="1:15" ht="34.5" customHeight="1" thickBot="1" x14ac:dyDescent="0.3">
      <c r="A8" s="26"/>
      <c r="B8" s="24"/>
      <c r="C8" s="1" t="s">
        <v>0</v>
      </c>
      <c r="D8" s="1" t="s">
        <v>18</v>
      </c>
      <c r="E8" s="1" t="s">
        <v>44</v>
      </c>
      <c r="F8" s="1" t="s">
        <v>0</v>
      </c>
      <c r="G8" s="1" t="s">
        <v>18</v>
      </c>
      <c r="H8" s="2" t="s">
        <v>44</v>
      </c>
    </row>
    <row r="9" spans="1:15" x14ac:dyDescent="0.25">
      <c r="A9" s="15" t="s">
        <v>19</v>
      </c>
      <c r="B9" s="5" t="s">
        <v>4</v>
      </c>
      <c r="C9" s="14">
        <v>34546871</v>
      </c>
      <c r="D9" s="13">
        <v>58898584</v>
      </c>
      <c r="E9" s="7">
        <f>C9/D9*100</f>
        <v>58.654841345591599</v>
      </c>
      <c r="F9" s="14">
        <v>34305094</v>
      </c>
      <c r="G9" s="13">
        <v>61004550</v>
      </c>
      <c r="H9" s="7">
        <f>F9/G9*100</f>
        <v>56.233664538136907</v>
      </c>
    </row>
    <row r="10" spans="1:15" x14ac:dyDescent="0.25">
      <c r="A10" s="15" t="s">
        <v>20</v>
      </c>
      <c r="B10" s="5" t="s">
        <v>17</v>
      </c>
      <c r="C10" s="14">
        <v>5306274</v>
      </c>
      <c r="D10" s="13">
        <v>17079733</v>
      </c>
      <c r="E10" s="7">
        <f t="shared" ref="E10:E33" si="0">C10/D10*100</f>
        <v>31.067663645561673</v>
      </c>
      <c r="F10" s="14">
        <v>5739828.4299999997</v>
      </c>
      <c r="G10" s="13">
        <v>10392301.460000001</v>
      </c>
      <c r="H10" s="7">
        <f t="shared" ref="H10:H31" si="1">F10/G10*100</f>
        <v>55.231542811692059</v>
      </c>
    </row>
    <row r="11" spans="1:15" x14ac:dyDescent="0.25">
      <c r="A11" s="16" t="s">
        <v>21</v>
      </c>
      <c r="B11" s="5" t="s">
        <v>51</v>
      </c>
      <c r="C11" s="14">
        <v>43858974</v>
      </c>
      <c r="D11" s="13">
        <v>48607630</v>
      </c>
      <c r="E11" s="7">
        <f t="shared" si="0"/>
        <v>90.230636630504307</v>
      </c>
      <c r="F11" s="14">
        <v>25285023</v>
      </c>
      <c r="G11" s="13">
        <v>46336212</v>
      </c>
      <c r="H11" s="7">
        <f t="shared" si="1"/>
        <v>54.568601766583768</v>
      </c>
    </row>
    <row r="12" spans="1:15" x14ac:dyDescent="0.25">
      <c r="A12" s="15" t="s">
        <v>22</v>
      </c>
      <c r="B12" s="5" t="s">
        <v>62</v>
      </c>
      <c r="C12" s="14">
        <v>51196007</v>
      </c>
      <c r="D12" s="13">
        <v>108901959</v>
      </c>
      <c r="E12" s="7">
        <f t="shared" si="0"/>
        <v>47.01109830356679</v>
      </c>
      <c r="F12" s="19">
        <v>65830468</v>
      </c>
      <c r="G12" s="13">
        <v>127467959</v>
      </c>
      <c r="H12" s="7">
        <f t="shared" si="1"/>
        <v>51.644718026747412</v>
      </c>
    </row>
    <row r="13" spans="1:15" x14ac:dyDescent="0.25">
      <c r="A13" s="15" t="s">
        <v>23</v>
      </c>
      <c r="B13" s="5" t="s">
        <v>2</v>
      </c>
      <c r="C13" s="14">
        <v>23800564</v>
      </c>
      <c r="D13" s="13">
        <v>44650502</v>
      </c>
      <c r="E13" s="7">
        <f t="shared" si="0"/>
        <v>53.304135304010693</v>
      </c>
      <c r="F13" s="14">
        <v>26304925</v>
      </c>
      <c r="G13" s="13">
        <v>52046674</v>
      </c>
      <c r="H13" s="7">
        <f t="shared" si="1"/>
        <v>50.541029768780234</v>
      </c>
    </row>
    <row r="14" spans="1:15" x14ac:dyDescent="0.25">
      <c r="A14" s="15" t="s">
        <v>24</v>
      </c>
      <c r="B14" s="5" t="s">
        <v>52</v>
      </c>
      <c r="C14" s="14">
        <v>21706436</v>
      </c>
      <c r="D14" s="13">
        <v>38997615</v>
      </c>
      <c r="E14" s="7">
        <f t="shared" si="0"/>
        <v>55.660932085205729</v>
      </c>
      <c r="F14" s="14">
        <v>20041716.210000001</v>
      </c>
      <c r="G14" s="13">
        <v>41030522.579999998</v>
      </c>
      <c r="H14" s="7">
        <f>F14/G14*100</f>
        <v>48.845871194848435</v>
      </c>
    </row>
    <row r="15" spans="1:15" x14ac:dyDescent="0.25">
      <c r="A15" s="16" t="s">
        <v>25</v>
      </c>
      <c r="B15" s="5" t="s">
        <v>5</v>
      </c>
      <c r="C15" s="14">
        <v>34937138</v>
      </c>
      <c r="D15" s="13">
        <v>68239037</v>
      </c>
      <c r="E15" s="7">
        <f t="shared" si="0"/>
        <v>51.198169751428345</v>
      </c>
      <c r="F15" s="14">
        <v>36082469</v>
      </c>
      <c r="G15" s="13">
        <v>75738825</v>
      </c>
      <c r="H15" s="7">
        <f t="shared" si="1"/>
        <v>47.640650617434318</v>
      </c>
    </row>
    <row r="16" spans="1:15" x14ac:dyDescent="0.25">
      <c r="A16" s="15" t="s">
        <v>26</v>
      </c>
      <c r="B16" s="5" t="s">
        <v>7</v>
      </c>
      <c r="C16" s="14">
        <v>21315182</v>
      </c>
      <c r="D16" s="13">
        <v>79291068</v>
      </c>
      <c r="E16" s="7">
        <f t="shared" si="0"/>
        <v>26.882198131068179</v>
      </c>
      <c r="F16" s="14">
        <v>38609292</v>
      </c>
      <c r="G16" s="13">
        <v>83955161</v>
      </c>
      <c r="H16" s="7">
        <f t="shared" si="1"/>
        <v>45.98799113731674</v>
      </c>
    </row>
    <row r="17" spans="1:11" x14ac:dyDescent="0.25">
      <c r="A17" s="15" t="s">
        <v>27</v>
      </c>
      <c r="B17" s="5" t="s">
        <v>49</v>
      </c>
      <c r="C17" s="14">
        <v>35084398</v>
      </c>
      <c r="D17" s="13">
        <v>95053511</v>
      </c>
      <c r="E17" s="7">
        <f t="shared" si="0"/>
        <v>36.910154744310283</v>
      </c>
      <c r="F17" s="14">
        <v>47078187</v>
      </c>
      <c r="G17" s="13">
        <v>108760408</v>
      </c>
      <c r="H17" s="7">
        <f t="shared" si="1"/>
        <v>43.286144163784307</v>
      </c>
    </row>
    <row r="18" spans="1:11" x14ac:dyDescent="0.25">
      <c r="A18" s="15" t="s">
        <v>53</v>
      </c>
      <c r="B18" s="5" t="s">
        <v>12</v>
      </c>
      <c r="C18" s="14">
        <v>13097977</v>
      </c>
      <c r="D18" s="13">
        <v>30690137</v>
      </c>
      <c r="E18" s="7">
        <f t="shared" si="0"/>
        <v>42.678131414010956</v>
      </c>
      <c r="F18" s="14">
        <v>14089624</v>
      </c>
      <c r="G18" s="13">
        <v>32918135.030000001</v>
      </c>
      <c r="H18" s="7">
        <f t="shared" si="1"/>
        <v>42.802011678849347</v>
      </c>
    </row>
    <row r="19" spans="1:11" x14ac:dyDescent="0.25">
      <c r="A19" s="16" t="s">
        <v>28</v>
      </c>
      <c r="B19" s="5" t="s">
        <v>10</v>
      </c>
      <c r="C19" s="14">
        <v>7642831</v>
      </c>
      <c r="D19" s="13">
        <v>17354289</v>
      </c>
      <c r="E19" s="7">
        <f t="shared" si="0"/>
        <v>44.040012241354283</v>
      </c>
      <c r="F19" s="14">
        <v>7170451</v>
      </c>
      <c r="G19" s="13">
        <v>17769269.850000001</v>
      </c>
      <c r="H19" s="7">
        <f t="shared" si="1"/>
        <v>40.353098695273623</v>
      </c>
    </row>
    <row r="20" spans="1:11" x14ac:dyDescent="0.25">
      <c r="A20" s="15" t="s">
        <v>29</v>
      </c>
      <c r="B20" s="5" t="s">
        <v>15</v>
      </c>
      <c r="C20" s="14">
        <v>7787094</v>
      </c>
      <c r="D20" s="13">
        <v>21531139</v>
      </c>
      <c r="E20" s="7">
        <f t="shared" si="0"/>
        <v>36.16666076049205</v>
      </c>
      <c r="F20" s="14">
        <v>9734841.6099999994</v>
      </c>
      <c r="G20" s="13">
        <v>24388916.57</v>
      </c>
      <c r="H20" s="7">
        <f t="shared" si="1"/>
        <v>39.915022801687329</v>
      </c>
    </row>
    <row r="21" spans="1:11" x14ac:dyDescent="0.25">
      <c r="A21" s="15" t="s">
        <v>30</v>
      </c>
      <c r="B21" s="5" t="s">
        <v>3</v>
      </c>
      <c r="C21" s="14">
        <v>28859383</v>
      </c>
      <c r="D21" s="13">
        <v>77972393</v>
      </c>
      <c r="E21" s="7">
        <f t="shared" si="0"/>
        <v>37.012308959146608</v>
      </c>
      <c r="F21" s="14">
        <v>34424168</v>
      </c>
      <c r="G21" s="13">
        <v>88551887</v>
      </c>
      <c r="H21" s="7">
        <f t="shared" si="1"/>
        <v>38.874573051164909</v>
      </c>
    </row>
    <row r="22" spans="1:11" x14ac:dyDescent="0.25">
      <c r="A22" s="15" t="s">
        <v>31</v>
      </c>
      <c r="B22" s="5" t="s">
        <v>6</v>
      </c>
      <c r="C22" s="14">
        <v>27511903</v>
      </c>
      <c r="D22" s="13">
        <v>74664468</v>
      </c>
      <c r="E22" s="7">
        <f t="shared" si="0"/>
        <v>36.847383684565997</v>
      </c>
      <c r="F22" s="14">
        <v>30806880</v>
      </c>
      <c r="G22" s="13">
        <v>79858272</v>
      </c>
      <c r="H22" s="7">
        <f t="shared" si="1"/>
        <v>38.576942912063011</v>
      </c>
    </row>
    <row r="23" spans="1:11" x14ac:dyDescent="0.25">
      <c r="A23" s="16" t="s">
        <v>32</v>
      </c>
      <c r="B23" s="5" t="s">
        <v>9</v>
      </c>
      <c r="C23" s="14">
        <v>10604269</v>
      </c>
      <c r="D23" s="13">
        <v>32124042</v>
      </c>
      <c r="E23" s="7">
        <f t="shared" si="0"/>
        <v>33.010382068358645</v>
      </c>
      <c r="F23" s="14">
        <v>11716675.02</v>
      </c>
      <c r="G23" s="13">
        <v>32989722.32</v>
      </c>
      <c r="H23" s="7">
        <f t="shared" si="1"/>
        <v>35.516137136130951</v>
      </c>
    </row>
    <row r="24" spans="1:11" x14ac:dyDescent="0.25">
      <c r="A24" s="15" t="s">
        <v>33</v>
      </c>
      <c r="B24" s="5" t="s">
        <v>42</v>
      </c>
      <c r="C24" s="14">
        <v>20302939</v>
      </c>
      <c r="D24" s="13">
        <v>40017447</v>
      </c>
      <c r="E24" s="7">
        <f t="shared" si="0"/>
        <v>50.735218066259947</v>
      </c>
      <c r="F24" s="14">
        <v>16536241.74</v>
      </c>
      <c r="G24" s="13">
        <v>46965927.700000003</v>
      </c>
      <c r="H24" s="7">
        <f t="shared" si="1"/>
        <v>35.209017578928822</v>
      </c>
    </row>
    <row r="25" spans="1:11" x14ac:dyDescent="0.25">
      <c r="A25" s="15" t="s">
        <v>34</v>
      </c>
      <c r="B25" s="5" t="s">
        <v>11</v>
      </c>
      <c r="C25" s="14">
        <v>9325815</v>
      </c>
      <c r="D25" s="13">
        <v>25895450</v>
      </c>
      <c r="E25" s="7">
        <f t="shared" si="0"/>
        <v>36.013334388859818</v>
      </c>
      <c r="F25" s="14">
        <v>9017965.879999999</v>
      </c>
      <c r="G25" s="13">
        <v>27319703.950000003</v>
      </c>
      <c r="H25" s="7">
        <f t="shared" si="1"/>
        <v>33.009017581246511</v>
      </c>
    </row>
    <row r="26" spans="1:11" x14ac:dyDescent="0.25">
      <c r="A26" s="15" t="s">
        <v>35</v>
      </c>
      <c r="B26" s="5" t="s">
        <v>1</v>
      </c>
      <c r="C26" s="14">
        <v>7434540</v>
      </c>
      <c r="D26" s="13">
        <v>24177161</v>
      </c>
      <c r="E26" s="7">
        <f t="shared" si="0"/>
        <v>30.750260545479264</v>
      </c>
      <c r="F26" s="14">
        <v>9839298</v>
      </c>
      <c r="G26" s="13">
        <v>30118185</v>
      </c>
      <c r="H26" s="7">
        <f t="shared" si="1"/>
        <v>32.668960629599688</v>
      </c>
    </row>
    <row r="27" spans="1:11" x14ac:dyDescent="0.25">
      <c r="A27" s="16" t="s">
        <v>36</v>
      </c>
      <c r="B27" s="5" t="s">
        <v>46</v>
      </c>
      <c r="C27" s="14">
        <v>4081057</v>
      </c>
      <c r="D27" s="13">
        <v>12088446</v>
      </c>
      <c r="E27" s="7">
        <f t="shared" si="0"/>
        <v>33.759980397811269</v>
      </c>
      <c r="F27" s="14">
        <v>4763710.91</v>
      </c>
      <c r="G27" s="13">
        <v>14945257.41</v>
      </c>
      <c r="H27" s="7">
        <f t="shared" si="1"/>
        <v>31.874398542058969</v>
      </c>
    </row>
    <row r="28" spans="1:11" x14ac:dyDescent="0.25">
      <c r="A28" s="15" t="s">
        <v>37</v>
      </c>
      <c r="B28" s="5" t="s">
        <v>47</v>
      </c>
      <c r="C28" s="14">
        <v>1126836</v>
      </c>
      <c r="D28" s="13">
        <v>3866495</v>
      </c>
      <c r="E28" s="7">
        <f t="shared" si="0"/>
        <v>29.14360422035978</v>
      </c>
      <c r="F28" s="14">
        <v>1347101.73</v>
      </c>
      <c r="G28" s="13">
        <v>4245842.83</v>
      </c>
      <c r="H28" s="7">
        <f t="shared" si="1"/>
        <v>31.727545835699246</v>
      </c>
    </row>
    <row r="29" spans="1:11" x14ac:dyDescent="0.25">
      <c r="A29" s="15" t="s">
        <v>38</v>
      </c>
      <c r="B29" s="5" t="s">
        <v>13</v>
      </c>
      <c r="C29" s="14">
        <v>3885077</v>
      </c>
      <c r="D29" s="13">
        <v>13693548</v>
      </c>
      <c r="E29" s="7">
        <f t="shared" si="0"/>
        <v>28.371587845604367</v>
      </c>
      <c r="F29" s="14">
        <v>4646204.2</v>
      </c>
      <c r="G29" s="13">
        <v>15073331.029999999</v>
      </c>
      <c r="H29" s="7">
        <f t="shared" si="1"/>
        <v>30.824004267887428</v>
      </c>
      <c r="K29" s="13"/>
    </row>
    <row r="30" spans="1:11" x14ac:dyDescent="0.25">
      <c r="A30" s="15" t="s">
        <v>39</v>
      </c>
      <c r="B30" s="5" t="s">
        <v>16</v>
      </c>
      <c r="C30" s="14">
        <v>6283926</v>
      </c>
      <c r="D30" s="13">
        <v>19396013</v>
      </c>
      <c r="E30" s="7">
        <f t="shared" si="0"/>
        <v>32.398029430068952</v>
      </c>
      <c r="F30" s="14">
        <v>6526939.8899999997</v>
      </c>
      <c r="G30" s="13">
        <v>21379606.309999999</v>
      </c>
      <c r="H30" s="7">
        <f t="shared" si="1"/>
        <v>30.528812342756375</v>
      </c>
    </row>
    <row r="31" spans="1:11" x14ac:dyDescent="0.25">
      <c r="A31" s="16" t="s">
        <v>40</v>
      </c>
      <c r="B31" s="5" t="s">
        <v>50</v>
      </c>
      <c r="C31" s="14">
        <v>5803000</v>
      </c>
      <c r="D31" s="13">
        <v>21131582</v>
      </c>
      <c r="E31" s="7">
        <f t="shared" si="0"/>
        <v>27.461266269605371</v>
      </c>
      <c r="F31" s="14">
        <v>7947582.6400000006</v>
      </c>
      <c r="G31" s="13">
        <v>29044216.990000002</v>
      </c>
      <c r="H31" s="7">
        <f t="shared" si="1"/>
        <v>27.363735241120025</v>
      </c>
    </row>
    <row r="32" spans="1:11" x14ac:dyDescent="0.25">
      <c r="A32" s="15" t="s">
        <v>41</v>
      </c>
      <c r="B32" s="5" t="s">
        <v>14</v>
      </c>
      <c r="C32" s="14">
        <v>2179949</v>
      </c>
      <c r="D32" s="13">
        <v>7714679</v>
      </c>
      <c r="E32" s="7">
        <f t="shared" si="0"/>
        <v>28.257157556393469</v>
      </c>
      <c r="F32" s="14">
        <v>2761635.46</v>
      </c>
      <c r="G32" s="13">
        <v>13210378.630000001</v>
      </c>
      <c r="H32" s="7">
        <f>F32/G32*100</f>
        <v>20.905043960878505</v>
      </c>
    </row>
    <row r="33" spans="1:8" x14ac:dyDescent="0.25">
      <c r="A33" s="15" t="s">
        <v>54</v>
      </c>
      <c r="B33" s="5" t="s">
        <v>63</v>
      </c>
      <c r="C33" s="14">
        <v>1682342</v>
      </c>
      <c r="D33" s="13">
        <v>1994048</v>
      </c>
      <c r="E33" s="7">
        <f t="shared" si="0"/>
        <v>84.368179702795516</v>
      </c>
      <c r="F33" s="14">
        <v>0</v>
      </c>
      <c r="G33" s="13">
        <v>0</v>
      </c>
      <c r="H33" s="7" t="s">
        <v>58</v>
      </c>
    </row>
    <row r="34" spans="1:8" x14ac:dyDescent="0.25">
      <c r="A34" s="3"/>
      <c r="B34" s="4" t="s">
        <v>45</v>
      </c>
      <c r="C34" s="20">
        <f>SUM(C9:C33)</f>
        <v>429360782</v>
      </c>
      <c r="D34" s="21">
        <f>SUM(D9:D33)</f>
        <v>984030976</v>
      </c>
      <c r="E34" s="17"/>
      <c r="F34" s="21">
        <f>SUM(F9:F33)</f>
        <v>470606322.71999997</v>
      </c>
      <c r="G34" s="22">
        <f>SUM(G9:G33)</f>
        <v>1085511265.6600001</v>
      </c>
      <c r="H34" s="18"/>
    </row>
    <row r="35" spans="1:8" x14ac:dyDescent="0.25">
      <c r="C35" s="12"/>
      <c r="D35" s="12"/>
      <c r="F35" s="12"/>
      <c r="G35" s="12"/>
    </row>
    <row r="36" spans="1:8" x14ac:dyDescent="0.25">
      <c r="B36" s="8" t="s">
        <v>55</v>
      </c>
    </row>
    <row r="37" spans="1:8" x14ac:dyDescent="0.25">
      <c r="B37" s="8" t="s">
        <v>64</v>
      </c>
    </row>
    <row r="38" spans="1:8" x14ac:dyDescent="0.25">
      <c r="B38" s="8" t="s">
        <v>60</v>
      </c>
    </row>
    <row r="39" spans="1:8" x14ac:dyDescent="0.25">
      <c r="B39" s="8" t="s">
        <v>61</v>
      </c>
    </row>
    <row r="41" spans="1:8" x14ac:dyDescent="0.25">
      <c r="B41" s="6"/>
    </row>
  </sheetData>
  <sortState xmlns:xlrd2="http://schemas.microsoft.com/office/spreadsheetml/2017/richdata2" ref="A9:O32">
    <sortCondition descending="1" ref="H9:H32"/>
  </sortState>
  <mergeCells count="5">
    <mergeCell ref="B7:B8"/>
    <mergeCell ref="A7:A8"/>
    <mergeCell ref="A4:L4"/>
    <mergeCell ref="C7:E7"/>
    <mergeCell ref="F7:H7"/>
  </mergeCells>
  <phoneticPr fontId="11" type="noConversion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&amp;L&amp;G&amp;C&amp;"+,Regular"&amp;10Statistika tržišta osiguranja&amp;R&amp;"+,Regular"&amp;10Godišnji izvještaj</oddHeader>
    <oddFooter>&amp;C&amp;"+,Obično"&amp;10U izvještaj su uključeni podaci zaključno sa 31.12.2024.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2018-11-02T09:58:10Z</cp:lastPrinted>
  <dcterms:created xsi:type="dcterms:W3CDTF">2018-01-08T12:56:16Z</dcterms:created>
  <dcterms:modified xsi:type="dcterms:W3CDTF">2025-08-01T08:32:17Z</dcterms:modified>
</cp:coreProperties>
</file>