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 - 2025/Jezici/BS EVLADA 110325/"/>
    </mc:Choice>
  </mc:AlternateContent>
  <xr:revisionPtr revIDLastSave="37" documentId="13_ncr:1_{F9F7E16B-14E0-4266-BA1F-E6BA13EC4F37}" xr6:coauthVersionLast="47" xr6:coauthVersionMax="47" xr10:uidLastSave="{E81702EF-431A-41A1-94CD-ECB1F907877E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1" l="1"/>
  <c r="E38" i="22"/>
  <c r="C37" i="22"/>
  <c r="C32" i="22"/>
  <c r="C38" i="22" s="1"/>
  <c r="C37" i="23"/>
  <c r="C32" i="23"/>
  <c r="C38" i="23" s="1"/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F32" i="22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18" i="21" l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D14" i="22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<sst xmlns="http://schemas.openxmlformats.org/spreadsheetml/2006/main" count="328" uniqueCount="73">
  <si>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</si>
  <si>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</si>
  <si>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</si>
  <si>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</si>
  <si>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</si>
  <si>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</si>
  <si>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</si>
  <si>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</si>
  <si>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</si>
  <si>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</si>
  <si>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</si>
  <si>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</si>
  <si>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</si>
  <si>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</si>
  <si>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</si>
  <si>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</si>
  <si>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</si>
  <si>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</si>
  <si>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</si>
  <si>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</si>
  <si>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</si>
  <si>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</si>
  <si>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</si>
  <si>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</si>
  <si>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</si>
  <si>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</si>
  <si>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</si>
  <si>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</si>
  <si>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</si>
  <si>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</si>
  <si>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</si>
  <si>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</si>
  <si>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</si>
  <si>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</si>
  <si>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</si>
  <si>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</si>
  <si>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</si>
  <si>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</si>
  <si>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</si>
  <si>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</si>
  <si>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</si>
  <si>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</si>
  <si>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</si>
  <si>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</si>
  <si>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</si>
  <si>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</si>
  <si>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</si>
  <si>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</si>
  <si>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</si>
  <si>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</si>
  <si>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</si>
  <si>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</si>
  <si>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</si>
  <si>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</si>
  <si>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</si>
  <si>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</si>
  <si>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</si>
  <si>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</si>
  <si>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</si>
  <si>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</si>
  <si>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</si>
  <si>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</si>
  <si>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</si>
  <si>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</si>
  <si>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</si>
  <si>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</si>
  <si>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</si>
  <si>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</si>
  <si>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</si>
  <si>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</si>
  <si>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</si>
  <si>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I-I-2024</t>
  </si>
  <si>
    <t>I-I-2025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</si>
</sst>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2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6890734</v>
      </c>
      <c r="D14" s="85">
        <f t="shared" ref="D14:D37" si="0">C14/C$38*100</f>
        <v>8.1648809876742625</v>
      </c>
      <c r="E14" s="48">
        <f>FBiH!E14+RS!E14</f>
        <v>7388763.3300000001</v>
      </c>
      <c r="F14" s="85">
        <f t="shared" ref="F14:F37" si="1">E14/E$38*100</f>
        <v>8.1371465543119808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1936581</v>
      </c>
      <c r="D15" s="86">
        <f t="shared" si="0"/>
        <v>2.2946689551492208</v>
      </c>
      <c r="E15" s="48">
        <f>FBiH!E15+RS!E15</f>
        <v>2429678.58</v>
      </c>
      <c r="F15" s="86">
        <f t="shared" si="1"/>
        <v>2.6757726296441851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9300137</v>
      </c>
      <c r="D16" s="86">
        <f t="shared" si="0"/>
        <v>11.019800180077471</v>
      </c>
      <c r="E16" s="48">
        <f>FBiH!E16+RS!E16</f>
        <v>9930569.0199999996</v>
      </c>
      <c r="F16" s="86">
        <f t="shared" si="1"/>
        <v>10.936403275411218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6">
        <f t="shared" si="0"/>
        <v>0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6">
        <f t="shared" si="0"/>
        <v>0</v>
      </c>
      <c r="E18" s="48">
        <f>FBiH!E18+RS!E18</f>
        <v>1580.34</v>
      </c>
      <c r="F18" s="86">
        <f t="shared" si="1"/>
        <v>1.7404073741852269E-3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94</v>
      </c>
      <c r="D19" s="86">
        <f t="shared" si="0"/>
        <v>1.1138128577323993E-4</v>
      </c>
      <c r="E19" s="48">
        <f>FBiH!E19+RS!E19</f>
        <v>0</v>
      </c>
      <c r="F19" s="86">
        <f t="shared" si="1"/>
        <v>0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991808</v>
      </c>
      <c r="D20" s="86">
        <f t="shared" si="0"/>
        <v>1.175200534895591</v>
      </c>
      <c r="E20" s="48">
        <f>FBiH!E20+RS!E20</f>
        <v>1116015.72</v>
      </c>
      <c r="F20" s="86">
        <f t="shared" si="1"/>
        <v>1.2290532346170038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5503083</v>
      </c>
      <c r="D21" s="86">
        <f t="shared" si="0"/>
        <v>6.5206431942218996</v>
      </c>
      <c r="E21" s="48">
        <f>FBiH!E21+RS!E21</f>
        <v>6311599.5099999998</v>
      </c>
      <c r="F21" s="86">
        <f t="shared" si="1"/>
        <v>6.9508803992228669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7010720</v>
      </c>
      <c r="D22" s="86">
        <f t="shared" si="0"/>
        <v>8.3070532744273251</v>
      </c>
      <c r="E22" s="48">
        <f>FBiH!E22+RS!E22</f>
        <v>6736382.3300000001</v>
      </c>
      <c r="F22" s="86">
        <f t="shared" si="1"/>
        <v>7.4186880560278556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33828043</v>
      </c>
      <c r="D23" s="86">
        <f t="shared" si="0"/>
        <v>40.08309494183456</v>
      </c>
      <c r="E23" s="48">
        <f>FBiH!E23+RS!E23</f>
        <v>36682367.479999997</v>
      </c>
      <c r="F23" s="86">
        <f t="shared" si="1"/>
        <v>40.39780228606778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518</v>
      </c>
      <c r="D24" s="86">
        <f t="shared" si="0"/>
        <v>6.1378197904827961E-4</v>
      </c>
      <c r="E24" s="48">
        <f>FBiH!E24+RS!E24</f>
        <v>688.33999999999992</v>
      </c>
      <c r="F24" s="86">
        <f>E24/E$38*100</f>
        <v>7.5805966560781794E-4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725</v>
      </c>
      <c r="D25" s="86">
        <f t="shared" si="0"/>
        <v>8.5905778920849943E-4</v>
      </c>
      <c r="E25" s="48">
        <f>FBiH!E25+RS!E25</f>
        <v>332</v>
      </c>
      <c r="F25" s="86">
        <f t="shared" si="1"/>
        <v>3.656271740445065E-4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2379692</v>
      </c>
      <c r="D26" s="86">
        <f t="shared" si="0"/>
        <v>2.8197144117477966</v>
      </c>
      <c r="E26" s="48">
        <f>FBiH!E26+RS!E26</f>
        <v>2327503.9500000002</v>
      </c>
      <c r="F26" s="86">
        <f t="shared" si="1"/>
        <v>2.5632490717347181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652885</v>
      </c>
      <c r="D27" s="86">
        <f t="shared" si="0"/>
        <v>0.77360819959640159</v>
      </c>
      <c r="E27" s="48">
        <f>FBiH!E27+RS!E27</f>
        <v>642553.49</v>
      </c>
      <c r="F27" s="86">
        <f t="shared" si="1"/>
        <v>0.70763559253353925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133392</v>
      </c>
      <c r="D28" s="86">
        <f t="shared" si="0"/>
        <v>0.15805715395600023</v>
      </c>
      <c r="E28" s="48">
        <f>FBiH!E28+RS!E28</f>
        <v>180947</v>
      </c>
      <c r="F28" s="86">
        <f t="shared" si="1"/>
        <v>0.19927451886093769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1023083</v>
      </c>
      <c r="D29" s="86">
        <f t="shared" si="0"/>
        <v>1.2122585105611026</v>
      </c>
      <c r="E29" s="48">
        <f>FBiH!E29+RS!E29</f>
        <v>1004703.31</v>
      </c>
      <c r="F29" s="86">
        <f t="shared" si="1"/>
        <v>1.1064663614110295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10018</v>
      </c>
      <c r="D30" s="86">
        <f t="shared" si="0"/>
        <v>1.1870401285918273E-2</v>
      </c>
      <c r="E30" s="48">
        <f>FBiH!E30+RS!E30</f>
        <v>19257.66</v>
      </c>
      <c r="F30" s="86">
        <f t="shared" si="1"/>
        <v>2.1208204230451597E-2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227792</v>
      </c>
      <c r="D31" s="86">
        <f t="shared" si="0"/>
        <v>0.26991240264742417</v>
      </c>
      <c r="E31" s="48">
        <f>FBiH!E31+RS!E31</f>
        <v>323114.44</v>
      </c>
      <c r="F31" s="86">
        <f t="shared" si="1"/>
        <v>0.35584162527160618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69889305</v>
      </c>
      <c r="D32" s="87">
        <f t="shared" si="0"/>
        <v>82.812347369129</v>
      </c>
      <c r="E32" s="49">
        <f>SUM(E14:E31)</f>
        <v>75096056.5</v>
      </c>
      <c r="F32" s="87">
        <f t="shared" si="1"/>
        <v>82.702285903559016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12778642</v>
      </c>
      <c r="D33" s="86">
        <f t="shared" si="0"/>
        <v>15.141506131871557</v>
      </c>
      <c r="E33" s="48">
        <f>FBiH!E33+RS!E33</f>
        <v>13846526.9</v>
      </c>
      <c r="F33" s="86">
        <f t="shared" si="1"/>
        <v>15.248995484271809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22891</v>
      </c>
      <c r="D34" s="86">
        <f t="shared" si="0"/>
        <v>2.7123712900374842E-2</v>
      </c>
      <c r="E34" s="48">
        <f>FBiH!E34+RS!E34</f>
        <v>762.25</v>
      </c>
      <c r="F34" s="86">
        <f t="shared" si="1"/>
        <v>8.3945576329947313E-4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1703950</v>
      </c>
      <c r="D35" s="86">
        <f t="shared" si="0"/>
        <v>2.0190227860990659</v>
      </c>
      <c r="E35" s="48">
        <f>FBiH!E35+RS!E35</f>
        <v>1859533.23</v>
      </c>
      <c r="F35" s="86">
        <f t="shared" si="1"/>
        <v>2.0478791564058834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6">
        <f t="shared" si="0"/>
        <v>0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14505483</v>
      </c>
      <c r="D37" s="87">
        <f t="shared" si="0"/>
        <v>17.187652630870996</v>
      </c>
      <c r="E37" s="51">
        <f>SUM(E33:E36)</f>
        <v>15706822.380000001</v>
      </c>
      <c r="F37" s="87">
        <f t="shared" si="1"/>
        <v>17.297714096440995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84394788</v>
      </c>
      <c r="D38" s="78">
        <f>D32+D37</f>
        <v>100</v>
      </c>
      <c r="E38" s="25">
        <f>E32+E37</f>
        <v>90802878.879999995</v>
      </c>
      <c r="F38" s="78">
        <f>F32+F37</f>
        <v>100.00000000000001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2" t="s">
        <v>25</v>
      </c>
      <c r="E13" s="70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5169863</v>
      </c>
      <c r="D14" s="88">
        <f>C14/C$38*100</f>
        <v>8.2609565677407684</v>
      </c>
      <c r="E14" s="48">
        <v>5473048</v>
      </c>
      <c r="F14" s="88">
        <f>E14/E$38*100</f>
        <v>8.0722024075866301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1720063</v>
      </c>
      <c r="D15" s="86">
        <f t="shared" ref="D15:D37" si="0">C15/C$38*100</f>
        <v>2.7484994741210529</v>
      </c>
      <c r="E15" s="48">
        <v>2234674</v>
      </c>
      <c r="F15" s="86">
        <f t="shared" ref="F15:F37" si="1">E15/E$38*100</f>
        <v>3.2959222800478352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7594507</v>
      </c>
      <c r="D16" s="86">
        <f t="shared" si="0"/>
        <v>12.135310448343262</v>
      </c>
      <c r="E16" s="48">
        <v>8261334</v>
      </c>
      <c r="F16" s="86">
        <f t="shared" si="1"/>
        <v>12.184647422181804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0</v>
      </c>
      <c r="D18" s="86">
        <f t="shared" si="0"/>
        <v>0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0</v>
      </c>
      <c r="D19" s="86">
        <f t="shared" si="0"/>
        <v>0</v>
      </c>
      <c r="E19" s="48">
        <v>0</v>
      </c>
      <c r="F19" s="86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835369</v>
      </c>
      <c r="D20" s="86">
        <f t="shared" si="0"/>
        <v>1.3348413733665743</v>
      </c>
      <c r="E20" s="48">
        <v>983416</v>
      </c>
      <c r="F20" s="86">
        <f t="shared" si="1"/>
        <v>1.4504409613910225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4446806</v>
      </c>
      <c r="D21" s="86">
        <f t="shared" si="0"/>
        <v>7.105579244782513</v>
      </c>
      <c r="E21" s="48">
        <v>5258590</v>
      </c>
      <c r="F21" s="86">
        <f t="shared" si="1"/>
        <v>7.7558981500821798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5725983</v>
      </c>
      <c r="D22" s="86">
        <f t="shared" si="0"/>
        <v>9.1495842096051643</v>
      </c>
      <c r="E22" s="48">
        <v>4566888</v>
      </c>
      <c r="F22" s="86">
        <f t="shared" si="1"/>
        <v>6.7357063758217528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21125595</v>
      </c>
      <c r="D23" s="86">
        <f t="shared" si="0"/>
        <v>33.756720973588962</v>
      </c>
      <c r="E23" s="48">
        <v>23336878</v>
      </c>
      <c r="F23" s="86">
        <f t="shared" si="1"/>
        <v>34.419578044474569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50</v>
      </c>
      <c r="D24" s="86">
        <f t="shared" si="0"/>
        <v>7.989531412864102E-5</v>
      </c>
      <c r="E24" s="48">
        <v>322</v>
      </c>
      <c r="F24" s="86">
        <f t="shared" si="1"/>
        <v>4.7491803018042138E-4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142</v>
      </c>
      <c r="D25" s="86">
        <f t="shared" si="0"/>
        <v>2.2690269212534046E-4</v>
      </c>
      <c r="E25" s="48">
        <v>69</v>
      </c>
      <c r="F25" s="86">
        <f t="shared" si="1"/>
        <v>1.0176814932437602E-4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1692998</v>
      </c>
      <c r="D26" s="86">
        <f t="shared" si="0"/>
        <v>2.7052521405832195</v>
      </c>
      <c r="E26" s="48">
        <v>1808159</v>
      </c>
      <c r="F26" s="86">
        <f t="shared" si="1"/>
        <v>2.6668550016552812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331869</v>
      </c>
      <c r="D27" s="86">
        <f t="shared" si="0"/>
        <v>0.5302955600911593</v>
      </c>
      <c r="E27" s="48">
        <v>415058</v>
      </c>
      <c r="F27" s="86">
        <f t="shared" si="1"/>
        <v>0.61216934090256314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132192</v>
      </c>
      <c r="D28" s="86">
        <f t="shared" si="0"/>
        <v>0.21123042730586628</v>
      </c>
      <c r="E28" s="48">
        <v>180947</v>
      </c>
      <c r="F28" s="86">
        <f t="shared" si="1"/>
        <v>0.2668788596492444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718385</v>
      </c>
      <c r="D29" s="86">
        <f t="shared" si="0"/>
        <v>1.1479119048060755</v>
      </c>
      <c r="E29" s="48">
        <v>950123</v>
      </c>
      <c r="F29" s="86">
        <f t="shared" si="1"/>
        <v>1.4013370918916537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9974</v>
      </c>
      <c r="D30" s="86">
        <f t="shared" si="0"/>
        <v>1.5937517262381309E-2</v>
      </c>
      <c r="E30" s="48">
        <v>9072</v>
      </c>
      <c r="F30" s="86">
        <f t="shared" si="1"/>
        <v>1.3380299285083174E-2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176956</v>
      </c>
      <c r="D31" s="86">
        <f t="shared" si="0"/>
        <v>0.282759104138956</v>
      </c>
      <c r="E31" s="48">
        <v>252812</v>
      </c>
      <c r="F31" s="86">
        <f t="shared" si="1"/>
        <v>0.3728725995216543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49680752</v>
      </c>
      <c r="D32" s="87">
        <f t="shared" si="0"/>
        <v>79.385185743742198</v>
      </c>
      <c r="E32" s="49">
        <f>SUM(E14:E31)</f>
        <v>53731390</v>
      </c>
      <c r="F32" s="87">
        <f t="shared" si="1"/>
        <v>79.248465520670777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60</v>
      </c>
      <c r="C33" s="50">
        <v>11358816</v>
      </c>
      <c r="D33" s="86">
        <f t="shared" si="0"/>
        <v>18.150323448988672</v>
      </c>
      <c r="E33" s="50">
        <v>12393885</v>
      </c>
      <c r="F33" s="86">
        <f t="shared" si="1"/>
        <v>18.279749846219477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61</v>
      </c>
      <c r="C34" s="50">
        <v>22553</v>
      </c>
      <c r="D34" s="86">
        <f t="shared" si="0"/>
        <v>3.6037580390864819E-2</v>
      </c>
      <c r="E34" s="50">
        <v>424</v>
      </c>
      <c r="F34" s="86">
        <f t="shared" si="1"/>
        <v>6.253579030947163E-4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62</v>
      </c>
      <c r="C35" s="50">
        <v>1519772</v>
      </c>
      <c r="D35" s="86">
        <f t="shared" si="0"/>
        <v>2.4284532268782599</v>
      </c>
      <c r="E35" s="50">
        <v>1675475</v>
      </c>
      <c r="F35" s="86">
        <f t="shared" si="1"/>
        <v>2.4711592752066505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86">
        <f t="shared" si="0"/>
        <v>0</v>
      </c>
      <c r="E36" s="50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12901141</v>
      </c>
      <c r="D37" s="89">
        <f t="shared" si="0"/>
        <v>20.614814256257795</v>
      </c>
      <c r="E37" s="51">
        <f>SUM(E33:E36)</f>
        <v>14069784</v>
      </c>
      <c r="F37" s="89">
        <f t="shared" si="1"/>
        <v>20.751534479329223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4">
        <f>C32+C37</f>
        <v>62581893</v>
      </c>
      <c r="D38" s="82">
        <f>D32+D37</f>
        <v>100</v>
      </c>
      <c r="E38" s="94">
        <f>E32+E37</f>
        <v>67801174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36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9" t="s">
        <v>37</v>
      </c>
      <c r="H8" s="99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36</v>
      </c>
      <c r="D11" s="95"/>
      <c r="E11" s="95"/>
      <c r="F11" s="96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1" t="s">
        <v>35</v>
      </c>
      <c r="E12" s="91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2" t="s">
        <v>25</v>
      </c>
      <c r="E13" s="70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3">
        <v>1720871</v>
      </c>
      <c r="D14" s="85">
        <f>C14/C$38*100</f>
        <v>7.8892370774259906</v>
      </c>
      <c r="E14" s="93">
        <v>1915715.33</v>
      </c>
      <c r="F14" s="85">
        <f>E14/E$38*100</f>
        <v>8.3285797291735388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216518</v>
      </c>
      <c r="D15" s="86">
        <f t="shared" ref="D15:D37" si="0">C15/C$38*100</f>
        <v>0.99261468961364363</v>
      </c>
      <c r="E15" s="59">
        <v>195004.58000000002</v>
      </c>
      <c r="F15" s="86">
        <f t="shared" ref="F15:F37" si="1">E15/E$38*100</f>
        <v>0.84778315788912106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1705630</v>
      </c>
      <c r="D16" s="86">
        <f t="shared" si="0"/>
        <v>7.8193655633514032</v>
      </c>
      <c r="E16" s="59">
        <v>1669235.02</v>
      </c>
      <c r="F16" s="86">
        <f t="shared" si="1"/>
        <v>7.2570056380968584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0</v>
      </c>
      <c r="D17" s="86">
        <f t="shared" si="0"/>
        <v>0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0</v>
      </c>
      <c r="D18" s="86">
        <f t="shared" si="0"/>
        <v>0</v>
      </c>
      <c r="E18" s="59">
        <v>1580.34</v>
      </c>
      <c r="F18" s="86">
        <f t="shared" si="1"/>
        <v>6.870534198419819E-3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94</v>
      </c>
      <c r="D19" s="86">
        <f t="shared" si="0"/>
        <v>4.3093775493807679E-4</v>
      </c>
      <c r="E19" s="59">
        <v>0</v>
      </c>
      <c r="F19" s="86">
        <f t="shared" si="1"/>
        <v>0</v>
      </c>
    </row>
    <row r="20" spans="1:6" s="1" customFormat="1" ht="16.5" customHeight="1" x14ac:dyDescent="0.25">
      <c r="A20" s="19" t="s">
        <v>6</v>
      </c>
      <c r="B20" s="12" t="s">
        <v>47</v>
      </c>
      <c r="C20" s="59">
        <v>156439</v>
      </c>
      <c r="D20" s="86">
        <f t="shared" si="0"/>
        <v>0.7171858664335935</v>
      </c>
      <c r="E20" s="59">
        <v>132599.72</v>
      </c>
      <c r="F20" s="86">
        <f t="shared" si="1"/>
        <v>0.57647779019761092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1056277</v>
      </c>
      <c r="D21" s="86">
        <f t="shared" si="0"/>
        <v>4.842442967794967</v>
      </c>
      <c r="E21" s="59">
        <v>1053009.51</v>
      </c>
      <c r="F21" s="86">
        <f t="shared" si="1"/>
        <v>4.5779628748979944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1284737</v>
      </c>
      <c r="D22" s="86">
        <f t="shared" si="0"/>
        <v>5.8898050900625529</v>
      </c>
      <c r="E22" s="59">
        <v>2169494.3299999996</v>
      </c>
      <c r="F22" s="86">
        <f t="shared" si="1"/>
        <v>9.4318849029594194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12702448</v>
      </c>
      <c r="D23" s="86">
        <f t="shared" si="0"/>
        <v>58.233664078060244</v>
      </c>
      <c r="E23" s="59">
        <v>13345489.479999999</v>
      </c>
      <c r="F23" s="86">
        <f t="shared" si="1"/>
        <v>58.019566591361297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468</v>
      </c>
      <c r="D24" s="86">
        <f t="shared" si="0"/>
        <v>2.145519886287446E-3</v>
      </c>
      <c r="E24" s="59">
        <v>366.34</v>
      </c>
      <c r="F24" s="86">
        <f t="shared" si="1"/>
        <v>1.5926645520894973E-3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583</v>
      </c>
      <c r="D25" s="86">
        <f t="shared" si="0"/>
        <v>2.6727309694563697E-3</v>
      </c>
      <c r="E25" s="59">
        <v>263</v>
      </c>
      <c r="F25" s="86">
        <f t="shared" si="1"/>
        <v>1.1433935065773265E-3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686694</v>
      </c>
      <c r="D26" s="86">
        <f t="shared" si="0"/>
        <v>3.148110326483486</v>
      </c>
      <c r="E26" s="59">
        <v>519344.94999999995</v>
      </c>
      <c r="F26" s="86">
        <f t="shared" si="1"/>
        <v>2.2578541578088451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321016</v>
      </c>
      <c r="D27" s="86">
        <f t="shared" si="0"/>
        <v>1.471679939778741</v>
      </c>
      <c r="E27" s="59">
        <v>227495.49000000002</v>
      </c>
      <c r="F27" s="86">
        <f t="shared" si="1"/>
        <v>0.98903751346626301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59">
        <v>1200</v>
      </c>
      <c r="D28" s="86">
        <f t="shared" si="0"/>
        <v>5.5013330417626825E-3</v>
      </c>
      <c r="E28" s="59">
        <v>0</v>
      </c>
      <c r="F28" s="86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59">
        <v>304698</v>
      </c>
      <c r="D29" s="86">
        <f t="shared" si="0"/>
        <v>1.3968709792991716</v>
      </c>
      <c r="E29" s="59">
        <v>54580.310000000005</v>
      </c>
      <c r="F29" s="86">
        <f t="shared" si="1"/>
        <v>0.23728810661968641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44</v>
      </c>
      <c r="D30" s="86">
        <f t="shared" si="0"/>
        <v>2.0171554486463167E-4</v>
      </c>
      <c r="E30" s="59">
        <v>10185.66</v>
      </c>
      <c r="F30" s="86">
        <f t="shared" si="1"/>
        <v>4.4282195833476853E-2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50836</v>
      </c>
      <c r="D31" s="86">
        <f t="shared" si="0"/>
        <v>0.23305480542587306</v>
      </c>
      <c r="E31" s="59">
        <v>70302.44</v>
      </c>
      <c r="F31" s="86">
        <f t="shared" si="1"/>
        <v>0.30564012696784076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20208553</v>
      </c>
      <c r="D32" s="87">
        <f t="shared" si="0"/>
        <v>92.644983620926979</v>
      </c>
      <c r="E32" s="49">
        <f>SUM(E14:E31)</f>
        <v>21364666.499999996</v>
      </c>
      <c r="F32" s="87">
        <f t="shared" si="1"/>
        <v>92.882969377529037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0">
        <v>1419826</v>
      </c>
      <c r="D33" s="86">
        <f t="shared" si="0"/>
        <v>6.5091130727947855</v>
      </c>
      <c r="E33" s="90">
        <v>1452641.9</v>
      </c>
      <c r="F33" s="86">
        <f t="shared" si="1"/>
        <v>6.3153662199321294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0">
        <v>338</v>
      </c>
      <c r="D34" s="86">
        <f t="shared" si="0"/>
        <v>1.5495421400964888E-3</v>
      </c>
      <c r="E34" s="90">
        <v>338.25</v>
      </c>
      <c r="F34" s="86">
        <f t="shared" si="1"/>
        <v>1.4705431695809152E-3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0">
        <v>184178</v>
      </c>
      <c r="D35" s="86">
        <f t="shared" si="0"/>
        <v>0.84435376413813934</v>
      </c>
      <c r="E35" s="90">
        <v>184058.22999999998</v>
      </c>
      <c r="F35" s="86">
        <f t="shared" si="1"/>
        <v>0.80019385936926268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0">
        <v>0</v>
      </c>
      <c r="D36" s="86">
        <f t="shared" si="0"/>
        <v>0</v>
      </c>
      <c r="E36" s="90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1604342</v>
      </c>
      <c r="D37" s="79">
        <f t="shared" si="0"/>
        <v>7.355016379073021</v>
      </c>
      <c r="E37" s="51">
        <f>SUM(E33:E36)</f>
        <v>1637038.38</v>
      </c>
      <c r="F37" s="79">
        <f t="shared" si="1"/>
        <v>7.1170306224709723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21812895</v>
      </c>
      <c r="D38" s="78">
        <f>D32+D37</f>
        <v>100</v>
      </c>
      <c r="E38" s="25">
        <f>E32+E37</f>
        <v>23001704.879999995</v>
      </c>
      <c r="F38" s="78">
        <f>F32+F37</f>
        <v>100.00000000000001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36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9" t="s">
        <v>37</v>
      </c>
      <c r="H8" s="99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2025-06-02T11:30:26Z</dcterms:modified>
</cp:coreProperties>
</file>