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S EVLADA UPLOAD 2X1224\"/>
    </mc:Choice>
  </mc:AlternateContent>
  <xr:revisionPtr revIDLastSave="0" documentId="13_ncr:1_{994C48EB-6256-42C1-905D-74B7D9424084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2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" i="26" l="1"/>
  <c r="H35" i="26" l="1"/>
  <c r="D35" i="26"/>
  <c r="F35" i="26" l="1"/>
  <c r="I12" i="26" l="1"/>
  <c r="I13" i="26"/>
  <c r="I15" i="26"/>
  <c r="I14" i="26"/>
  <c r="I16" i="26"/>
  <c r="I10" i="26"/>
  <c r="I34" i="26"/>
  <c r="I18" i="26"/>
  <c r="I17" i="26"/>
  <c r="I20" i="26"/>
  <c r="I19" i="26"/>
  <c r="I21" i="26"/>
  <c r="I22" i="26"/>
  <c r="I23" i="26"/>
  <c r="I27" i="26"/>
  <c r="I24" i="26"/>
  <c r="I28" i="26"/>
  <c r="I25" i="26"/>
  <c r="I26" i="26"/>
  <c r="I30" i="26"/>
  <c r="I31" i="26"/>
  <c r="I29" i="26"/>
  <c r="I32" i="26"/>
  <c r="I33" i="26"/>
  <c r="I11" i="26"/>
  <c r="E11" i="26" l="1"/>
  <c r="E18" i="26" l="1"/>
  <c r="E33" i="26" l="1"/>
  <c r="E15" i="26" l="1"/>
  <c r="E14" i="26"/>
  <c r="E17" i="26"/>
  <c r="E31" i="26"/>
  <c r="E16" i="26"/>
  <c r="E10" i="26"/>
  <c r="E28" i="26"/>
  <c r="E24" i="26"/>
  <c r="E30" i="26"/>
  <c r="E12" i="26"/>
  <c r="E27" i="26"/>
  <c r="E19" i="26"/>
  <c r="E22" i="26"/>
  <c r="E29" i="26"/>
  <c r="E13" i="26"/>
  <c r="E23" i="26"/>
  <c r="E34" i="26"/>
  <c r="E20" i="26"/>
  <c r="E25" i="26"/>
  <c r="E26" i="26"/>
  <c r="E32" i="26"/>
  <c r="E21" i="26"/>
</calcChain>
</file>

<file path=xl/sharedStrings.xml><?xml version="1.0" encoding="utf-8"?>
<sst xmlns="http://schemas.openxmlformats.org/spreadsheetml/2006/main" count="71" uniqueCount="64">
  <si>
    <t>Vrijednost isplaćenih šteta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</si>
  <si>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</si>
  <si>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</si>
  <si>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</si>
  <si>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</si>
  <si>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</si>
  <si>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</si>
  <si>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</si>
  <si>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</si>
  <si>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</si>
  <si>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</si>
  <si>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</si>
  <si>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</si>
  <si>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</si>
  <si>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Krajina osiguranje a.d.</t>
  </si>
  <si>
    <t>Mikrofin osiguranje a.d.</t>
  </si>
  <si>
    <t>Nešković osiguranje a.d.</t>
  </si>
  <si>
    <t>Triglav osiguranje a.d.</t>
  </si>
  <si>
    <t>Rang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</si>
  <si>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</si>
  <si>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</si>
  <si>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</si>
  <si>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</si>
  <si>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</si>
  <si>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</si>
  <si>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</si>
  <si>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</si>
  <si>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</si>
  <si>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</si>
  <si>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</si>
  <si>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</si>
  <si>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</si>
  <si>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</si>
  <si>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</si>
  <si>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</si>
  <si>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</si>
  <si>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</si>
  <si>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</si>
  <si>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</si>
  <si>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</si>
  <si>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</si>
  <si>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</si>
  <si>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</si>
  <si>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</si>
  <si>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R/b</t>
  </si>
  <si>
    <t>Ukupno:</t>
  </si>
  <si>
    <t>SAS - Super P osiguranje a.d.</t>
  </si>
  <si>
    <t>Euros osiguranje a.d.</t>
  </si>
  <si>
    <t>STATISTIKA TRŽIŠTA OSIGURANJA U BOSNI I HERCEGOVINI</t>
  </si>
  <si>
    <t>Rangiranje društava za osiguranje prema iznosu ukupne premije i visini isplaćenih šteta (u KM)</t>
  </si>
  <si>
    <t>Premium osiguranje a.d.</t>
  </si>
  <si>
    <t>Vienna osiguranje d.d.</t>
  </si>
  <si>
    <t>Adriatic osiguranje d.d.</t>
  </si>
  <si>
    <t>Grawe osiguranje a.d.</t>
  </si>
  <si>
    <t>*Podaci se odnose na period od 01.01. do 31.12.2022. godine.</t>
  </si>
  <si>
    <t>I-XII-2022*</t>
  </si>
  <si>
    <t>I-XII-2023**</t>
  </si>
  <si>
    <t>Central osiguranje d.d.****</t>
  </si>
  <si>
    <t>***ASA osiguranje d.d. je od 01.01.2023. godine počelo poslovati pod nazivom ASA Central osiguranje d.d.</t>
  </si>
  <si>
    <t>****Proces integracije Central osiguranja d.d. društvu ASA osiguranje d.d je započet u 2022. godini.</t>
  </si>
  <si>
    <t>10.</t>
  </si>
  <si>
    <t>25.</t>
  </si>
  <si>
    <t>**Podaci se odnose na period od 01.01. do 31.12.2023. godine.</t>
  </si>
  <si>
    <t>ASA Central osiguranje d.d.***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</si>
</sst>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.00\ [$€]_-;\-* #,##0.00\ [$€]_-;_-* &quot;-&quot;??\ [$€]_-;_-@_-"/>
    <numFmt numFmtId="167" formatCode="_(* #,##0.00_);_(* \(#,##0.00\);_(* &quot;-&quot;??_);_(@_)"/>
  </numFmts>
  <fonts count="3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rgb="FF00000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rgb="FF000000"/>
      <name val="Cambria"/>
      <family val="1"/>
      <scheme val="major"/>
    </font>
    <font>
      <b/>
      <i/>
      <sz val="10"/>
      <color rgb="FF000000"/>
      <name val="Cambria"/>
      <family val="1"/>
      <scheme val="major"/>
    </font>
    <font>
      <b/>
      <i/>
      <sz val="10"/>
      <color theme="1"/>
      <name val="Cambria"/>
      <family val="1"/>
      <scheme val="major"/>
    </font>
    <font>
      <sz val="10"/>
      <name val="Arial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8"/>
      <name val="Calibri"/>
      <family val="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 CE"/>
      <charset val="238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Cambria"/>
      <family val="1"/>
      <charset val="238"/>
      <scheme val="major"/>
    </font>
    <font>
      <b/>
      <sz val="18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i/>
      <sz val="10"/>
      <name val="Cambria"/>
      <family val="1"/>
      <scheme val="major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sz val="11"/>
      <color rgb="FF00B050"/>
      <name val="Calibri"/>
      <family val="2"/>
      <charset val="238"/>
      <scheme val="minor"/>
    </font>
  </fonts>
  <fills count="2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3">
    <border>
      <left/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theme="0" tint="-0.49998474074526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34998626667073579"/>
      </left>
      <right/>
      <top/>
      <bottom/>
      <diagonal/>
    </border>
  </borders>
  <cellStyleXfs count="28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6" fillId="0" borderId="0"/>
    <xf numFmtId="164" fontId="5" fillId="0" borderId="0" applyFont="0" applyFill="0" applyBorder="0" applyAlignment="0" applyProtection="0"/>
    <xf numFmtId="0" fontId="11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13" fillId="12" borderId="0" applyNumberFormat="0" applyBorder="0" applyAlignment="0" applyProtection="0"/>
    <xf numFmtId="0" fontId="13" fillId="11" borderId="0" applyNumberFormat="0" applyBorder="0" applyAlignment="0" applyProtection="0"/>
    <xf numFmtId="0" fontId="1" fillId="0" borderId="0"/>
    <xf numFmtId="0" fontId="13" fillId="9" borderId="0" applyNumberFormat="0" applyBorder="0" applyAlignment="0" applyProtection="0"/>
    <xf numFmtId="0" fontId="13" fillId="7" borderId="0" applyNumberFormat="0" applyBorder="0" applyAlignment="0" applyProtection="0"/>
    <xf numFmtId="0" fontId="13" fillId="13" borderId="0" applyNumberFormat="0" applyBorder="0" applyAlignment="0" applyProtection="0"/>
    <xf numFmtId="0" fontId="13" fillId="6" borderId="0" applyNumberFormat="0" applyBorder="0" applyAlignment="0" applyProtection="0"/>
    <xf numFmtId="0" fontId="13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2" borderId="0" applyNumberFormat="0" applyBorder="0" applyAlignment="0" applyProtection="0"/>
    <xf numFmtId="0" fontId="13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22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23" borderId="0" applyNumberFormat="0" applyBorder="0" applyAlignment="0" applyProtection="0"/>
    <xf numFmtId="0" fontId="15" fillId="7" borderId="0" applyNumberFormat="0" applyBorder="0" applyAlignment="0" applyProtection="0"/>
    <xf numFmtId="0" fontId="16" fillId="24" borderId="6" applyNumberFormat="0" applyAlignment="0" applyProtection="0"/>
    <xf numFmtId="0" fontId="17" fillId="25" borderId="7" applyNumberFormat="0" applyAlignment="0" applyProtection="0"/>
    <xf numFmtId="167" fontId="18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11" fillId="0" borderId="0"/>
    <xf numFmtId="0" fontId="26" fillId="26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7" fillId="0" borderId="0"/>
    <xf numFmtId="0" fontId="12" fillId="27" borderId="12" applyNumberFormat="0" applyFont="0" applyAlignment="0" applyProtection="0"/>
    <xf numFmtId="0" fontId="28" fillId="24" borderId="13" applyNumberFormat="0" applyAlignment="0" applyProtection="0"/>
    <xf numFmtId="0" fontId="11" fillId="0" borderId="0"/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16" fillId="24" borderId="6" applyNumberFormat="0" applyAlignment="0" applyProtection="0"/>
    <xf numFmtId="0" fontId="12" fillId="27" borderId="12" applyNumberFormat="0" applyFont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1" fillId="0" borderId="0"/>
    <xf numFmtId="0" fontId="12" fillId="27" borderId="12" applyNumberFormat="0" applyFont="0" applyAlignment="0" applyProtection="0"/>
    <xf numFmtId="0" fontId="12" fillId="27" borderId="12" applyNumberFormat="0" applyFont="0" applyAlignment="0" applyProtection="0"/>
    <xf numFmtId="0" fontId="30" fillId="0" borderId="14" applyNumberFormat="0" applyFill="0" applyAlignment="0" applyProtection="0"/>
    <xf numFmtId="0" fontId="16" fillId="24" borderId="6" applyNumberFormat="0" applyAlignment="0" applyProtection="0"/>
    <xf numFmtId="0" fontId="16" fillId="24" borderId="6" applyNumberFormat="0" applyAlignment="0" applyProtection="0"/>
    <xf numFmtId="0" fontId="28" fillId="24" borderId="13" applyNumberFormat="0" applyAlignment="0" applyProtection="0"/>
    <xf numFmtId="0" fontId="24" fillId="11" borderId="6" applyNumberFormat="0" applyAlignment="0" applyProtection="0"/>
    <xf numFmtId="0" fontId="28" fillId="24" borderId="13" applyNumberFormat="0" applyAlignment="0" applyProtection="0"/>
    <xf numFmtId="0" fontId="24" fillId="11" borderId="6" applyNumberFormat="0" applyAlignment="0" applyProtection="0"/>
    <xf numFmtId="0" fontId="1" fillId="0" borderId="0"/>
    <xf numFmtId="0" fontId="16" fillId="24" borderId="6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6" fillId="24" borderId="6" applyNumberFormat="0" applyAlignment="0" applyProtection="0"/>
    <xf numFmtId="0" fontId="16" fillId="24" borderId="6" applyNumberFormat="0" applyAlignment="0" applyProtection="0"/>
    <xf numFmtId="0" fontId="24" fillId="11" borderId="6" applyNumberFormat="0" applyAlignment="0" applyProtection="0"/>
    <xf numFmtId="0" fontId="24" fillId="11" borderId="6" applyNumberFormat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  <xf numFmtId="0" fontId="28" fillId="24" borderId="13" applyNumberFormat="0" applyAlignment="0" applyProtection="0"/>
    <xf numFmtId="0" fontId="30" fillId="0" borderId="14" applyNumberFormat="0" applyFill="0" applyAlignment="0" applyProtection="0"/>
  </cellStyleXfs>
  <cellXfs count="37">
    <xf numFmtId="0" fontId="0" fillId="0" borderId="0" xfId="0"/>
    <xf numFmtId="0" fontId="4" fillId="0" borderId="0" xfId="0" applyFont="1"/>
    <xf numFmtId="0" fontId="7" fillId="0" borderId="0" xfId="0" applyFont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165" fontId="3" fillId="0" borderId="5" xfId="11" applyNumberFormat="1" applyFont="1" applyFill="1" applyBorder="1" applyAlignment="1">
      <alignment horizontal="left" vertical="center"/>
    </xf>
    <xf numFmtId="0" fontId="32" fillId="0" borderId="0" xfId="0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4" fontId="3" fillId="0" borderId="15" xfId="0" applyNumberFormat="1" applyFont="1" applyBorder="1" applyAlignment="1">
      <alignment horizontal="right" vertical="center"/>
    </xf>
    <xf numFmtId="4" fontId="8" fillId="0" borderId="15" xfId="0" applyNumberFormat="1" applyFont="1" applyBorder="1" applyAlignment="1">
      <alignment horizontal="right" vertical="center"/>
    </xf>
    <xf numFmtId="0" fontId="34" fillId="0" borderId="0" xfId="0" applyFont="1"/>
    <xf numFmtId="0" fontId="33" fillId="0" borderId="0" xfId="0" applyFont="1" applyAlignment="1">
      <alignment horizontal="center"/>
    </xf>
    <xf numFmtId="165" fontId="3" fillId="0" borderId="22" xfId="11" applyNumberFormat="1" applyFont="1" applyFill="1" applyBorder="1" applyAlignment="1">
      <alignment horizontal="center" vertical="center"/>
    </xf>
    <xf numFmtId="0" fontId="35" fillId="3" borderId="20" xfId="0" applyFont="1" applyFill="1" applyBorder="1" applyAlignment="1">
      <alignment horizontal="center" vertical="center"/>
    </xf>
    <xf numFmtId="0" fontId="35" fillId="3" borderId="20" xfId="0" applyFont="1" applyFill="1" applyBorder="1" applyAlignment="1">
      <alignment horizontal="center" vertical="center" wrapText="1"/>
    </xf>
    <xf numFmtId="0" fontId="35" fillId="3" borderId="21" xfId="0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right" vertical="center"/>
    </xf>
    <xf numFmtId="3" fontId="36" fillId="0" borderId="1" xfId="0" applyNumberFormat="1" applyFont="1" applyBorder="1" applyAlignment="1">
      <alignment horizontal="right" vertical="center"/>
    </xf>
    <xf numFmtId="0" fontId="36" fillId="0" borderId="0" xfId="0" applyFont="1" applyAlignment="1">
      <alignment horizontal="right" vertical="center"/>
    </xf>
    <xf numFmtId="0" fontId="37" fillId="2" borderId="3" xfId="0" applyFont="1" applyFill="1" applyBorder="1" applyAlignment="1">
      <alignment vertical="center"/>
    </xf>
    <xf numFmtId="3" fontId="36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38" fillId="0" borderId="0" xfId="0" applyNumberFormat="1" applyFont="1"/>
    <xf numFmtId="3" fontId="37" fillId="2" borderId="3" xfId="0" applyNumberFormat="1" applyFont="1" applyFill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4" borderId="0" xfId="0" applyFont="1" applyFill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vertical="center"/>
    </xf>
    <xf numFmtId="3" fontId="4" fillId="2" borderId="3" xfId="0" applyNumberFormat="1" applyFont="1" applyFill="1" applyBorder="1" applyAlignment="1">
      <alignment horizontal="right" vertical="center"/>
    </xf>
    <xf numFmtId="0" fontId="33" fillId="0" borderId="0" xfId="0" applyFont="1" applyAlignment="1">
      <alignment horizontal="center"/>
    </xf>
    <xf numFmtId="0" fontId="9" fillId="3" borderId="17" xfId="0" applyFont="1" applyFill="1" applyBorder="1" applyAlignment="1">
      <alignment horizontal="center"/>
    </xf>
    <xf numFmtId="0" fontId="9" fillId="3" borderId="18" xfId="0" applyFont="1" applyFill="1" applyBorder="1" applyAlignment="1">
      <alignment horizontal="center"/>
    </xf>
    <xf numFmtId="0" fontId="10" fillId="3" borderId="16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center" vertical="center"/>
    </xf>
    <xf numFmtId="0" fontId="9" fillId="3" borderId="17" xfId="0" applyFont="1" applyFill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center" wrapText="1"/>
    </xf>
  </cellXfs>
  <cellStyles count="283">
    <cellStyle name="20% - Accent1 2" xfId="29" xr:uid="{00000000-0005-0000-0000-000000000000}"/>
    <cellStyle name="20% - Accent2 2" xfId="27" xr:uid="{00000000-0005-0000-0000-000001000000}"/>
    <cellStyle name="20% - Accent3 2" xfId="32" xr:uid="{00000000-0005-0000-0000-000002000000}"/>
    <cellStyle name="20% - Accent4 2" xfId="26" xr:uid="{00000000-0005-0000-0000-000003000000}"/>
    <cellStyle name="20% - Accent5 2" xfId="30" xr:uid="{00000000-0005-0000-0000-000004000000}"/>
    <cellStyle name="20% - Accent6 2" xfId="24" xr:uid="{00000000-0005-0000-0000-000005000000}"/>
    <cellStyle name="40% - Accent1 2" xfId="23" xr:uid="{00000000-0005-0000-0000-000006000000}"/>
    <cellStyle name="40% - Accent2 2" xfId="28" xr:uid="{00000000-0005-0000-0000-000007000000}"/>
    <cellStyle name="40% - Accent3 2" xfId="31" xr:uid="{00000000-0005-0000-0000-000008000000}"/>
    <cellStyle name="40% - Accent4 2" xfId="33" xr:uid="{00000000-0005-0000-0000-000009000000}"/>
    <cellStyle name="40% - Accent5 2" xfId="34" xr:uid="{00000000-0005-0000-0000-00000A000000}"/>
    <cellStyle name="40% - Accent6 2" xfId="35" xr:uid="{00000000-0005-0000-0000-00000B000000}"/>
    <cellStyle name="60% - Accent1 2" xfId="36" xr:uid="{00000000-0005-0000-0000-00000C000000}"/>
    <cellStyle name="60% - Accent2 2" xfId="37" xr:uid="{00000000-0005-0000-0000-00000D000000}"/>
    <cellStyle name="60% - Accent3 2" xfId="38" xr:uid="{00000000-0005-0000-0000-00000E000000}"/>
    <cellStyle name="60% - Accent4 2" xfId="39" xr:uid="{00000000-0005-0000-0000-00000F000000}"/>
    <cellStyle name="60% - Accent5 2" xfId="40" xr:uid="{00000000-0005-0000-0000-000010000000}"/>
    <cellStyle name="60% - Accent6 2" xfId="41" xr:uid="{00000000-0005-0000-0000-000011000000}"/>
    <cellStyle name="Accent1 2" xfId="42" xr:uid="{00000000-0005-0000-0000-000012000000}"/>
    <cellStyle name="Accent2 2" xfId="43" xr:uid="{00000000-0005-0000-0000-000013000000}"/>
    <cellStyle name="Accent3 2" xfId="44" xr:uid="{00000000-0005-0000-0000-000014000000}"/>
    <cellStyle name="Accent4 2" xfId="45" xr:uid="{00000000-0005-0000-0000-000015000000}"/>
    <cellStyle name="Accent5 2" xfId="46" xr:uid="{00000000-0005-0000-0000-000016000000}"/>
    <cellStyle name="Accent6 2" xfId="47" xr:uid="{00000000-0005-0000-0000-000017000000}"/>
    <cellStyle name="Bad 2" xfId="48" xr:uid="{00000000-0005-0000-0000-000018000000}"/>
    <cellStyle name="Calculation 2" xfId="49" xr:uid="{00000000-0005-0000-0000-000019000000}"/>
    <cellStyle name="Calculation 2 2" xfId="255" xr:uid="{00000000-0005-0000-0000-00001A000000}"/>
    <cellStyle name="Calculation 2 3" xfId="276" xr:uid="{00000000-0005-0000-0000-00001B000000}"/>
    <cellStyle name="Calculation 2 4" xfId="248" xr:uid="{00000000-0005-0000-0000-00001C000000}"/>
    <cellStyle name="Calculation 3" xfId="236" xr:uid="{00000000-0005-0000-0000-00001D000000}"/>
    <cellStyle name="Calculation 3 2" xfId="254" xr:uid="{00000000-0005-0000-0000-00001E000000}"/>
    <cellStyle name="Calculation 3 3" xfId="275" xr:uid="{00000000-0005-0000-0000-00001F000000}"/>
    <cellStyle name="Calculation 3 4" xfId="247" xr:uid="{00000000-0005-0000-0000-000020000000}"/>
    <cellStyle name="Calculation 4" xfId="239" xr:uid="{00000000-0005-0000-0000-000021000000}"/>
    <cellStyle name="Check Cell 2" xfId="50" xr:uid="{00000000-0005-0000-0000-000022000000}"/>
    <cellStyle name="Comma 2" xfId="51" xr:uid="{00000000-0005-0000-0000-000024000000}"/>
    <cellStyle name="Euro" xfId="52" xr:uid="{00000000-0005-0000-0000-000025000000}"/>
    <cellStyle name="Explanatory Text 2" xfId="53" xr:uid="{00000000-0005-0000-0000-000026000000}"/>
    <cellStyle name="Good 2" xfId="54" xr:uid="{00000000-0005-0000-0000-000027000000}"/>
    <cellStyle name="Heading 1 2" xfId="55" xr:uid="{00000000-0005-0000-0000-000028000000}"/>
    <cellStyle name="Heading 2 2" xfId="56" xr:uid="{00000000-0005-0000-0000-000029000000}"/>
    <cellStyle name="Heading 3 2" xfId="57" xr:uid="{00000000-0005-0000-0000-00002A000000}"/>
    <cellStyle name="Heading 4 2" xfId="58" xr:uid="{00000000-0005-0000-0000-00002B000000}"/>
    <cellStyle name="Input 2" xfId="59" xr:uid="{00000000-0005-0000-0000-00002C000000}"/>
    <cellStyle name="Input 2 2" xfId="257" xr:uid="{00000000-0005-0000-0000-00002D000000}"/>
    <cellStyle name="Input 2 3" xfId="278" xr:uid="{00000000-0005-0000-0000-00002E000000}"/>
    <cellStyle name="Input 2 4" xfId="252" xr:uid="{00000000-0005-0000-0000-00002F000000}"/>
    <cellStyle name="Input 3" xfId="237" xr:uid="{00000000-0005-0000-0000-000030000000}"/>
    <cellStyle name="Input 3 2" xfId="256" xr:uid="{00000000-0005-0000-0000-000031000000}"/>
    <cellStyle name="Input 3 3" xfId="277" xr:uid="{00000000-0005-0000-0000-000032000000}"/>
    <cellStyle name="Input 3 4" xfId="250" xr:uid="{00000000-0005-0000-0000-000033000000}"/>
    <cellStyle name="Input 4" xfId="238" xr:uid="{00000000-0005-0000-0000-000034000000}"/>
    <cellStyle name="Linked Cell 2" xfId="60" xr:uid="{00000000-0005-0000-0000-000035000000}"/>
    <cellStyle name="MAND_x000d_CHECK.COMMAND_x000e_RENAME.COMMAND_x0008_SHOW.BAR_x000b_DELETE.MENU_x000e_DELETE.COMMAND_x000e_GET.CHA" xfId="61" xr:uid="{00000000-0005-0000-0000-000036000000}"/>
    <cellStyle name="Neutral 2" xfId="62" xr:uid="{00000000-0005-0000-0000-000037000000}"/>
    <cellStyle name="Normal 10" xfId="63" xr:uid="{00000000-0005-0000-0000-000039000000}"/>
    <cellStyle name="Normal 100" xfId="64" xr:uid="{00000000-0005-0000-0000-00003A000000}"/>
    <cellStyle name="Normal 101" xfId="65" xr:uid="{00000000-0005-0000-0000-00003B000000}"/>
    <cellStyle name="Normal 102" xfId="66" xr:uid="{00000000-0005-0000-0000-00003C000000}"/>
    <cellStyle name="Normal 103" xfId="67" xr:uid="{00000000-0005-0000-0000-00003D000000}"/>
    <cellStyle name="Normal 104" xfId="68" xr:uid="{00000000-0005-0000-0000-00003E000000}"/>
    <cellStyle name="Normal 105" xfId="69" xr:uid="{00000000-0005-0000-0000-00003F000000}"/>
    <cellStyle name="Normal 106" xfId="70" xr:uid="{00000000-0005-0000-0000-000040000000}"/>
    <cellStyle name="Normal 107" xfId="71" xr:uid="{00000000-0005-0000-0000-000041000000}"/>
    <cellStyle name="Normal 108" xfId="72" xr:uid="{00000000-0005-0000-0000-000042000000}"/>
    <cellStyle name="Normal 109" xfId="73" xr:uid="{00000000-0005-0000-0000-000043000000}"/>
    <cellStyle name="Normal 11" xfId="74" xr:uid="{00000000-0005-0000-0000-000044000000}"/>
    <cellStyle name="Normal 110" xfId="75" xr:uid="{00000000-0005-0000-0000-000045000000}"/>
    <cellStyle name="Normal 111" xfId="76" xr:uid="{00000000-0005-0000-0000-000046000000}"/>
    <cellStyle name="Normal 112" xfId="77" xr:uid="{00000000-0005-0000-0000-000047000000}"/>
    <cellStyle name="Normal 113" xfId="78" xr:uid="{00000000-0005-0000-0000-000048000000}"/>
    <cellStyle name="Normal 114" xfId="79" xr:uid="{00000000-0005-0000-0000-000049000000}"/>
    <cellStyle name="Normal 115" xfId="80" xr:uid="{00000000-0005-0000-0000-00004A000000}"/>
    <cellStyle name="Normal 116" xfId="81" xr:uid="{00000000-0005-0000-0000-00004B000000}"/>
    <cellStyle name="Normal 117" xfId="82" xr:uid="{00000000-0005-0000-0000-00004C000000}"/>
    <cellStyle name="Normal 118" xfId="83" xr:uid="{00000000-0005-0000-0000-00004D000000}"/>
    <cellStyle name="Normal 119" xfId="84" xr:uid="{00000000-0005-0000-0000-00004E000000}"/>
    <cellStyle name="Normal 12" xfId="85" xr:uid="{00000000-0005-0000-0000-00004F000000}"/>
    <cellStyle name="Normal 120" xfId="86" xr:uid="{00000000-0005-0000-0000-000050000000}"/>
    <cellStyle name="Normal 121" xfId="87" xr:uid="{00000000-0005-0000-0000-000051000000}"/>
    <cellStyle name="Normal 122" xfId="88" xr:uid="{00000000-0005-0000-0000-000052000000}"/>
    <cellStyle name="Normal 123" xfId="89" xr:uid="{00000000-0005-0000-0000-000053000000}"/>
    <cellStyle name="Normal 124" xfId="90" xr:uid="{00000000-0005-0000-0000-000054000000}"/>
    <cellStyle name="Normal 125" xfId="91" xr:uid="{00000000-0005-0000-0000-000055000000}"/>
    <cellStyle name="Normal 126" xfId="92" xr:uid="{00000000-0005-0000-0000-000056000000}"/>
    <cellStyle name="Normal 127" xfId="93" xr:uid="{00000000-0005-0000-0000-000057000000}"/>
    <cellStyle name="Normal 128" xfId="94" xr:uid="{00000000-0005-0000-0000-000058000000}"/>
    <cellStyle name="Normal 129" xfId="95" xr:uid="{00000000-0005-0000-0000-000059000000}"/>
    <cellStyle name="Normal 13" xfId="96" xr:uid="{00000000-0005-0000-0000-00005A000000}"/>
    <cellStyle name="Normal 130" xfId="97" xr:uid="{00000000-0005-0000-0000-00005B000000}"/>
    <cellStyle name="Normal 131" xfId="98" xr:uid="{00000000-0005-0000-0000-00005C000000}"/>
    <cellStyle name="Normal 132" xfId="99" xr:uid="{00000000-0005-0000-0000-00005D000000}"/>
    <cellStyle name="Normal 133" xfId="100" xr:uid="{00000000-0005-0000-0000-00005E000000}"/>
    <cellStyle name="Normal 134" xfId="101" xr:uid="{00000000-0005-0000-0000-00005F000000}"/>
    <cellStyle name="Normal 135" xfId="102" xr:uid="{00000000-0005-0000-0000-000060000000}"/>
    <cellStyle name="Normal 136" xfId="103" xr:uid="{00000000-0005-0000-0000-000061000000}"/>
    <cellStyle name="Normal 137" xfId="104" xr:uid="{00000000-0005-0000-0000-000062000000}"/>
    <cellStyle name="Normal 138" xfId="105" xr:uid="{00000000-0005-0000-0000-000063000000}"/>
    <cellStyle name="Normal 139" xfId="106" xr:uid="{00000000-0005-0000-0000-000064000000}"/>
    <cellStyle name="Normal 14" xfId="107" xr:uid="{00000000-0005-0000-0000-000065000000}"/>
    <cellStyle name="Normal 140" xfId="108" xr:uid="{00000000-0005-0000-0000-000066000000}"/>
    <cellStyle name="Normal 141" xfId="109" xr:uid="{00000000-0005-0000-0000-000067000000}"/>
    <cellStyle name="Normal 142" xfId="110" xr:uid="{00000000-0005-0000-0000-000068000000}"/>
    <cellStyle name="Normal 143" xfId="111" xr:uid="{00000000-0005-0000-0000-000069000000}"/>
    <cellStyle name="Normal 144" xfId="112" xr:uid="{00000000-0005-0000-0000-00006A000000}"/>
    <cellStyle name="Normal 145" xfId="113" xr:uid="{00000000-0005-0000-0000-00006B000000}"/>
    <cellStyle name="Normal 146" xfId="114" xr:uid="{00000000-0005-0000-0000-00006C000000}"/>
    <cellStyle name="Normal 147" xfId="115" xr:uid="{00000000-0005-0000-0000-00006D000000}"/>
    <cellStyle name="Normal 148" xfId="116" xr:uid="{00000000-0005-0000-0000-00006E000000}"/>
    <cellStyle name="Normal 149" xfId="117" xr:uid="{00000000-0005-0000-0000-00006F000000}"/>
    <cellStyle name="Normal 15" xfId="118" xr:uid="{00000000-0005-0000-0000-000070000000}"/>
    <cellStyle name="Normal 150" xfId="119" xr:uid="{00000000-0005-0000-0000-000071000000}"/>
    <cellStyle name="Normal 151" xfId="120" xr:uid="{00000000-0005-0000-0000-000072000000}"/>
    <cellStyle name="Normal 152" xfId="226" xr:uid="{00000000-0005-0000-0000-000073000000}"/>
    <cellStyle name="Normal 152 2" xfId="263" xr:uid="{00000000-0005-0000-0000-000074000000}"/>
    <cellStyle name="Normal 153" xfId="121" xr:uid="{00000000-0005-0000-0000-000075000000}"/>
    <cellStyle name="Normal 154" xfId="122" xr:uid="{00000000-0005-0000-0000-000076000000}"/>
    <cellStyle name="Normal 155" xfId="123" xr:uid="{00000000-0005-0000-0000-000077000000}"/>
    <cellStyle name="Normal 156" xfId="124" xr:uid="{00000000-0005-0000-0000-000078000000}"/>
    <cellStyle name="Normal 157" xfId="125" xr:uid="{00000000-0005-0000-0000-000079000000}"/>
    <cellStyle name="Normal 158" xfId="126" xr:uid="{00000000-0005-0000-0000-00007A000000}"/>
    <cellStyle name="Normal 159" xfId="127" xr:uid="{00000000-0005-0000-0000-00007B000000}"/>
    <cellStyle name="Normal 16" xfId="128" xr:uid="{00000000-0005-0000-0000-00007C000000}"/>
    <cellStyle name="Normal 160" xfId="227" xr:uid="{00000000-0005-0000-0000-00007D000000}"/>
    <cellStyle name="Normal 160 2" xfId="265" xr:uid="{00000000-0005-0000-0000-00007E000000}"/>
    <cellStyle name="Normal 161" xfId="228" xr:uid="{00000000-0005-0000-0000-00007F000000}"/>
    <cellStyle name="Normal 161 2" xfId="267" xr:uid="{00000000-0005-0000-0000-000080000000}"/>
    <cellStyle name="Normal 162" xfId="229" xr:uid="{00000000-0005-0000-0000-000081000000}"/>
    <cellStyle name="Normal 162 2" xfId="269" xr:uid="{00000000-0005-0000-0000-000082000000}"/>
    <cellStyle name="Normal 163" xfId="230" xr:uid="{00000000-0005-0000-0000-000083000000}"/>
    <cellStyle name="Normal 163 2" xfId="271" xr:uid="{00000000-0005-0000-0000-000084000000}"/>
    <cellStyle name="Normal 164" xfId="232" xr:uid="{00000000-0005-0000-0000-000085000000}"/>
    <cellStyle name="Normal 164 2" xfId="273" xr:uid="{00000000-0005-0000-0000-000086000000}"/>
    <cellStyle name="Normal 165" xfId="25" xr:uid="{00000000-0005-0000-0000-000087000000}"/>
    <cellStyle name="Normal 165 2" xfId="253" xr:uid="{00000000-0005-0000-0000-000088000000}"/>
    <cellStyle name="Normal 166" xfId="243" xr:uid="{00000000-0005-0000-0000-000089000000}"/>
    <cellStyle name="Normal 17" xfId="129" xr:uid="{00000000-0005-0000-0000-00008A000000}"/>
    <cellStyle name="Normal 18" xfId="130" xr:uid="{00000000-0005-0000-0000-00008B000000}"/>
    <cellStyle name="Normal 19" xfId="131" xr:uid="{00000000-0005-0000-0000-00008C000000}"/>
    <cellStyle name="Normal 2" xfId="9" xr:uid="{00000000-0005-0000-0000-00008D000000}"/>
    <cellStyle name="Normal 2 2" xfId="14" xr:uid="{00000000-0005-0000-0000-00008E000000}"/>
    <cellStyle name="Normal 2 2 2" xfId="132" xr:uid="{00000000-0005-0000-0000-00008F000000}"/>
    <cellStyle name="Normal 20" xfId="133" xr:uid="{00000000-0005-0000-0000-000090000000}"/>
    <cellStyle name="Normal 21" xfId="134" xr:uid="{00000000-0005-0000-0000-000091000000}"/>
    <cellStyle name="Normal 22" xfId="135" xr:uid="{00000000-0005-0000-0000-000092000000}"/>
    <cellStyle name="Normal 23" xfId="136" xr:uid="{00000000-0005-0000-0000-000093000000}"/>
    <cellStyle name="Normal 24" xfId="137" xr:uid="{00000000-0005-0000-0000-000094000000}"/>
    <cellStyle name="Normal 25" xfId="138" xr:uid="{00000000-0005-0000-0000-000095000000}"/>
    <cellStyle name="Normal 26" xfId="139" xr:uid="{00000000-0005-0000-0000-000096000000}"/>
    <cellStyle name="Normal 27" xfId="140" xr:uid="{00000000-0005-0000-0000-000097000000}"/>
    <cellStyle name="Normal 28" xfId="141" xr:uid="{00000000-0005-0000-0000-000098000000}"/>
    <cellStyle name="Normal 29" xfId="142" xr:uid="{00000000-0005-0000-0000-000099000000}"/>
    <cellStyle name="Normal 3" xfId="17" xr:uid="{00000000-0005-0000-0000-00009A000000}"/>
    <cellStyle name="Normal 3 2" xfId="143" xr:uid="{00000000-0005-0000-0000-00009B000000}"/>
    <cellStyle name="Normal 30" xfId="144" xr:uid="{00000000-0005-0000-0000-00009C000000}"/>
    <cellStyle name="Normal 31" xfId="145" xr:uid="{00000000-0005-0000-0000-00009D000000}"/>
    <cellStyle name="Normal 32" xfId="146" xr:uid="{00000000-0005-0000-0000-00009E000000}"/>
    <cellStyle name="Normal 33" xfId="147" xr:uid="{00000000-0005-0000-0000-00009F000000}"/>
    <cellStyle name="Normal 34" xfId="148" xr:uid="{00000000-0005-0000-0000-0000A0000000}"/>
    <cellStyle name="Normal 35" xfId="149" xr:uid="{00000000-0005-0000-0000-0000A1000000}"/>
    <cellStyle name="Normal 36" xfId="150" xr:uid="{00000000-0005-0000-0000-0000A2000000}"/>
    <cellStyle name="Normal 37" xfId="151" xr:uid="{00000000-0005-0000-0000-0000A3000000}"/>
    <cellStyle name="Normal 38" xfId="152" xr:uid="{00000000-0005-0000-0000-0000A4000000}"/>
    <cellStyle name="Normal 39" xfId="153" xr:uid="{00000000-0005-0000-0000-0000A5000000}"/>
    <cellStyle name="Normal 4" xfId="13" xr:uid="{00000000-0005-0000-0000-0000A6000000}"/>
    <cellStyle name="Normal 4 2" xfId="154" xr:uid="{00000000-0005-0000-0000-0000A7000000}"/>
    <cellStyle name="Normal 40" xfId="155" xr:uid="{00000000-0005-0000-0000-0000A8000000}"/>
    <cellStyle name="Normal 41" xfId="156" xr:uid="{00000000-0005-0000-0000-0000A9000000}"/>
    <cellStyle name="Normal 42" xfId="157" xr:uid="{00000000-0005-0000-0000-0000AA000000}"/>
    <cellStyle name="Normal 43" xfId="158" xr:uid="{00000000-0005-0000-0000-0000AB000000}"/>
    <cellStyle name="Normal 44" xfId="159" xr:uid="{00000000-0005-0000-0000-0000AC000000}"/>
    <cellStyle name="Normal 45" xfId="160" xr:uid="{00000000-0005-0000-0000-0000AD000000}"/>
    <cellStyle name="Normal 46" xfId="161" xr:uid="{00000000-0005-0000-0000-0000AE000000}"/>
    <cellStyle name="Normal 47" xfId="162" xr:uid="{00000000-0005-0000-0000-0000AF000000}"/>
    <cellStyle name="Normal 48" xfId="163" xr:uid="{00000000-0005-0000-0000-0000B0000000}"/>
    <cellStyle name="Normal 49" xfId="164" xr:uid="{00000000-0005-0000-0000-0000B1000000}"/>
    <cellStyle name="Normal 5" xfId="20" xr:uid="{00000000-0005-0000-0000-0000B2000000}"/>
    <cellStyle name="Normal 5 2" xfId="165" xr:uid="{00000000-0005-0000-0000-0000B3000000}"/>
    <cellStyle name="Normal 50" xfId="166" xr:uid="{00000000-0005-0000-0000-0000B4000000}"/>
    <cellStyle name="Normal 51" xfId="167" xr:uid="{00000000-0005-0000-0000-0000B5000000}"/>
    <cellStyle name="Normal 52" xfId="168" xr:uid="{00000000-0005-0000-0000-0000B6000000}"/>
    <cellStyle name="Normal 53" xfId="169" xr:uid="{00000000-0005-0000-0000-0000B7000000}"/>
    <cellStyle name="Normal 54" xfId="170" xr:uid="{00000000-0005-0000-0000-0000B8000000}"/>
    <cellStyle name="Normal 55" xfId="171" xr:uid="{00000000-0005-0000-0000-0000B9000000}"/>
    <cellStyle name="Normal 56" xfId="172" xr:uid="{00000000-0005-0000-0000-0000BA000000}"/>
    <cellStyle name="Normal 57" xfId="173" xr:uid="{00000000-0005-0000-0000-0000BB000000}"/>
    <cellStyle name="Normal 58" xfId="12" xr:uid="{00000000-0005-0000-0000-0000BC000000}"/>
    <cellStyle name="Normal 59" xfId="174" xr:uid="{00000000-0005-0000-0000-0000BD000000}"/>
    <cellStyle name="Normal 6" xfId="10" xr:uid="{00000000-0005-0000-0000-0000BE000000}"/>
    <cellStyle name="Normal 6 2" xfId="175" xr:uid="{00000000-0005-0000-0000-0000BF000000}"/>
    <cellStyle name="Normal 60" xfId="176" xr:uid="{00000000-0005-0000-0000-0000C0000000}"/>
    <cellStyle name="Normal 61" xfId="177" xr:uid="{00000000-0005-0000-0000-0000C1000000}"/>
    <cellStyle name="Normal 62" xfId="178" xr:uid="{00000000-0005-0000-0000-0000C2000000}"/>
    <cellStyle name="Normal 63" xfId="179" xr:uid="{00000000-0005-0000-0000-0000C3000000}"/>
    <cellStyle name="Normal 64" xfId="180" xr:uid="{00000000-0005-0000-0000-0000C4000000}"/>
    <cellStyle name="Normal 65" xfId="181" xr:uid="{00000000-0005-0000-0000-0000C5000000}"/>
    <cellStyle name="Normal 66" xfId="182" xr:uid="{00000000-0005-0000-0000-0000C6000000}"/>
    <cellStyle name="Normal 67" xfId="183" xr:uid="{00000000-0005-0000-0000-0000C7000000}"/>
    <cellStyle name="Normal 68" xfId="184" xr:uid="{00000000-0005-0000-0000-0000C8000000}"/>
    <cellStyle name="Normal 69" xfId="185" xr:uid="{00000000-0005-0000-0000-0000C9000000}"/>
    <cellStyle name="Normal 7" xfId="186" xr:uid="{00000000-0005-0000-0000-0000CA000000}"/>
    <cellStyle name="Normal 70" xfId="187" xr:uid="{00000000-0005-0000-0000-0000CB000000}"/>
    <cellStyle name="Normal 71" xfId="188" xr:uid="{00000000-0005-0000-0000-0000CC000000}"/>
    <cellStyle name="Normal 72" xfId="189" xr:uid="{00000000-0005-0000-0000-0000CD000000}"/>
    <cellStyle name="Normal 73" xfId="190" xr:uid="{00000000-0005-0000-0000-0000CE000000}"/>
    <cellStyle name="Normal 74" xfId="191" xr:uid="{00000000-0005-0000-0000-0000CF000000}"/>
    <cellStyle name="Normal 75" xfId="192" xr:uid="{00000000-0005-0000-0000-0000D0000000}"/>
    <cellStyle name="Normal 76" xfId="193" xr:uid="{00000000-0005-0000-0000-0000D1000000}"/>
    <cellStyle name="Normal 77" xfId="194" xr:uid="{00000000-0005-0000-0000-0000D2000000}"/>
    <cellStyle name="Normal 78" xfId="195" xr:uid="{00000000-0005-0000-0000-0000D3000000}"/>
    <cellStyle name="Normal 79" xfId="196" xr:uid="{00000000-0005-0000-0000-0000D4000000}"/>
    <cellStyle name="Normal 8" xfId="197" xr:uid="{00000000-0005-0000-0000-0000D5000000}"/>
    <cellStyle name="Normal 80" xfId="198" xr:uid="{00000000-0005-0000-0000-0000D6000000}"/>
    <cellStyle name="Normal 81" xfId="199" xr:uid="{00000000-0005-0000-0000-0000D7000000}"/>
    <cellStyle name="Normal 82" xfId="200" xr:uid="{00000000-0005-0000-0000-0000D8000000}"/>
    <cellStyle name="Normal 83" xfId="201" xr:uid="{00000000-0005-0000-0000-0000D9000000}"/>
    <cellStyle name="Normal 84" xfId="202" xr:uid="{00000000-0005-0000-0000-0000DA000000}"/>
    <cellStyle name="Normal 85" xfId="203" xr:uid="{00000000-0005-0000-0000-0000DB000000}"/>
    <cellStyle name="Normal 86" xfId="204" xr:uid="{00000000-0005-0000-0000-0000DC000000}"/>
    <cellStyle name="Normal 87" xfId="205" xr:uid="{00000000-0005-0000-0000-0000DD000000}"/>
    <cellStyle name="Normal 88" xfId="206" xr:uid="{00000000-0005-0000-0000-0000DE000000}"/>
    <cellStyle name="Normal 89" xfId="207" xr:uid="{00000000-0005-0000-0000-0000DF000000}"/>
    <cellStyle name="Normal 9" xfId="208" xr:uid="{00000000-0005-0000-0000-0000E0000000}"/>
    <cellStyle name="Normal 90" xfId="209" xr:uid="{00000000-0005-0000-0000-0000E1000000}"/>
    <cellStyle name="Normal 91" xfId="210" xr:uid="{00000000-0005-0000-0000-0000E2000000}"/>
    <cellStyle name="Normal 92" xfId="211" xr:uid="{00000000-0005-0000-0000-0000E3000000}"/>
    <cellStyle name="Normal 93" xfId="212" xr:uid="{00000000-0005-0000-0000-0000E4000000}"/>
    <cellStyle name="Normal 94" xfId="213" xr:uid="{00000000-0005-0000-0000-0000E5000000}"/>
    <cellStyle name="Normal 95" xfId="214" xr:uid="{00000000-0005-0000-0000-0000E6000000}"/>
    <cellStyle name="Normal 96" xfId="215" xr:uid="{00000000-0005-0000-0000-0000E7000000}"/>
    <cellStyle name="Normal 97" xfId="216" xr:uid="{00000000-0005-0000-0000-0000E8000000}"/>
    <cellStyle name="Normal 98" xfId="217" xr:uid="{00000000-0005-0000-0000-0000E9000000}"/>
    <cellStyle name="Normal 99" xfId="218" xr:uid="{00000000-0005-0000-0000-0000EA000000}"/>
    <cellStyle name="normální_Rezervy_prez_1_12_03" xfId="219" xr:uid="{00000000-0005-0000-0000-0000EB000000}"/>
    <cellStyle name="Normalno" xfId="0" builtinId="0"/>
    <cellStyle name="Normalno 2" xfId="1" xr:uid="{00000000-0005-0000-0000-0000EC000000}"/>
    <cellStyle name="Normalno 2 2" xfId="5" xr:uid="{00000000-0005-0000-0000-0000ED000000}"/>
    <cellStyle name="Normalno 3" xfId="6" xr:uid="{00000000-0005-0000-0000-0000EE000000}"/>
    <cellStyle name="Note 2" xfId="220" xr:uid="{00000000-0005-0000-0000-0000EF000000}"/>
    <cellStyle name="Note 3" xfId="240" xr:uid="{00000000-0005-0000-0000-0000F0000000}"/>
    <cellStyle name="Note 4" xfId="244" xr:uid="{00000000-0005-0000-0000-0000F1000000}"/>
    <cellStyle name="Note 5" xfId="245" xr:uid="{00000000-0005-0000-0000-0000F2000000}"/>
    <cellStyle name="Obično 2" xfId="2" xr:uid="{00000000-0005-0000-0000-0000F3000000}"/>
    <cellStyle name="Obično 2 2" xfId="3" xr:uid="{00000000-0005-0000-0000-0000F4000000}"/>
    <cellStyle name="Obično 3" xfId="7" xr:uid="{00000000-0005-0000-0000-0000F5000000}"/>
    <cellStyle name="Obično 3 2" xfId="18" xr:uid="{00000000-0005-0000-0000-0000F6000000}"/>
    <cellStyle name="Obično 3 2 2" xfId="266" xr:uid="{00000000-0005-0000-0000-0000F7000000}"/>
    <cellStyle name="Obično 3 3" xfId="21" xr:uid="{00000000-0005-0000-0000-0000F8000000}"/>
    <cellStyle name="Obično 3 3 2" xfId="268" xr:uid="{00000000-0005-0000-0000-0000F9000000}"/>
    <cellStyle name="Obično 3 4" xfId="15" xr:uid="{00000000-0005-0000-0000-0000FA000000}"/>
    <cellStyle name="Obično 3 4 2" xfId="270" xr:uid="{00000000-0005-0000-0000-0000FB000000}"/>
    <cellStyle name="Obično 3 5" xfId="231" xr:uid="{00000000-0005-0000-0000-0000FC000000}"/>
    <cellStyle name="Obično 3 5 2" xfId="272" xr:uid="{00000000-0005-0000-0000-0000FD000000}"/>
    <cellStyle name="Obično 3 6" xfId="233" xr:uid="{00000000-0005-0000-0000-0000FE000000}"/>
    <cellStyle name="Obično 3 6 2" xfId="274" xr:uid="{00000000-0005-0000-0000-0000FF000000}"/>
    <cellStyle name="Obično 3 7" xfId="264" xr:uid="{00000000-0005-0000-0000-000000010000}"/>
    <cellStyle name="Obično 4" xfId="4" xr:uid="{00000000-0005-0000-0000-000001010000}"/>
    <cellStyle name="Obično 4 2" xfId="8" xr:uid="{00000000-0005-0000-0000-000002010000}"/>
    <cellStyle name="Obično_12a Izvjestaji drustava za osiguranje" xfId="16" xr:uid="{00000000-0005-0000-0000-000003010000}"/>
    <cellStyle name="Output 2" xfId="221" xr:uid="{00000000-0005-0000-0000-000004010000}"/>
    <cellStyle name="Output 2 2" xfId="261" xr:uid="{00000000-0005-0000-0000-000005010000}"/>
    <cellStyle name="Output 2 3" xfId="281" xr:uid="{00000000-0005-0000-0000-000006010000}"/>
    <cellStyle name="Output 2 4" xfId="251" xr:uid="{00000000-0005-0000-0000-000007010000}"/>
    <cellStyle name="Output 3" xfId="241" xr:uid="{00000000-0005-0000-0000-000008010000}"/>
    <cellStyle name="Output 3 2" xfId="259" xr:uid="{00000000-0005-0000-0000-000009010000}"/>
    <cellStyle name="Output 3 3" xfId="279" xr:uid="{00000000-0005-0000-0000-00000A010000}"/>
    <cellStyle name="Output 3 4" xfId="249" xr:uid="{00000000-0005-0000-0000-00000B010000}"/>
    <cellStyle name="Output 4" xfId="235" xr:uid="{00000000-0005-0000-0000-00000C010000}"/>
    <cellStyle name="Percent 2" xfId="19" xr:uid="{00000000-0005-0000-0000-00000D010000}"/>
    <cellStyle name="Percent 3" xfId="22" xr:uid="{00000000-0005-0000-0000-00000E010000}"/>
    <cellStyle name="Standard_0103_s Versicherung" xfId="222" xr:uid="{00000000-0005-0000-0000-00000F010000}"/>
    <cellStyle name="Title 2" xfId="223" xr:uid="{00000000-0005-0000-0000-000010010000}"/>
    <cellStyle name="Total 2" xfId="224" xr:uid="{00000000-0005-0000-0000-000011010000}"/>
    <cellStyle name="Total 2 2" xfId="262" xr:uid="{00000000-0005-0000-0000-000012010000}"/>
    <cellStyle name="Total 2 3" xfId="282" xr:uid="{00000000-0005-0000-0000-000013010000}"/>
    <cellStyle name="Total 2 4" xfId="246" xr:uid="{00000000-0005-0000-0000-000014010000}"/>
    <cellStyle name="Total 3" xfId="242" xr:uid="{00000000-0005-0000-0000-000015010000}"/>
    <cellStyle name="Total 3 2" xfId="260" xr:uid="{00000000-0005-0000-0000-000016010000}"/>
    <cellStyle name="Total 3 3" xfId="280" xr:uid="{00000000-0005-0000-0000-000017010000}"/>
    <cellStyle name="Total 3 4" xfId="258" xr:uid="{00000000-0005-0000-0000-000018010000}"/>
    <cellStyle name="Total 4" xfId="234" xr:uid="{00000000-0005-0000-0000-000019010000}"/>
    <cellStyle name="Warning Text 2" xfId="225" xr:uid="{00000000-0005-0000-0000-00001A010000}"/>
    <cellStyle name="Zarez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41"/>
  <sheetViews>
    <sheetView showGridLines="0" tabSelected="1" showRuler="0" view="pageLayout" zoomScale="80" zoomScaleNormal="70" zoomScalePageLayoutView="80" workbookViewId="0">
      <selection activeCell="A4" sqref="A4:O4"/>
    </sheetView>
  </sheetViews>
  <sheetFormatPr defaultRowHeight="15" x14ac:dyDescent="0.25"/>
  <cols>
    <col min="1" max="1" width="5.28515625" customWidth="1"/>
    <col min="2" max="2" width="27.140625" customWidth="1"/>
    <col min="3" max="3" width="12.140625" customWidth="1"/>
    <col min="4" max="4" width="16.28515625" customWidth="1"/>
    <col min="5" max="5" width="12.140625" customWidth="1"/>
    <col min="6" max="6" width="16.28515625" customWidth="1"/>
    <col min="7" max="7" width="12.140625" customWidth="1"/>
    <col min="8" max="8" width="16.28515625" customWidth="1"/>
    <col min="9" max="9" width="12.140625" customWidth="1"/>
    <col min="10" max="10" width="16.28515625" customWidth="1"/>
    <col min="11" max="11" width="9.140625" customWidth="1"/>
    <col min="12" max="12" width="14" customWidth="1"/>
    <col min="13" max="13" width="9.140625" customWidth="1"/>
  </cols>
  <sheetData>
    <row r="3" spans="1:15" x14ac:dyDescent="0.25">
      <c r="E3" s="1"/>
      <c r="F3" s="1"/>
      <c r="G3" s="1"/>
      <c r="H3" s="1"/>
      <c r="I3" s="1"/>
      <c r="J3" s="1"/>
      <c r="K3" s="1"/>
    </row>
    <row r="4" spans="1:15" ht="23.25" x14ac:dyDescent="0.35">
      <c r="A4" s="30" t="s">
        <v>48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</row>
    <row r="5" spans="1:15" ht="23.25" x14ac:dyDescent="0.3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7" spans="1:15" ht="19.5" thickBot="1" x14ac:dyDescent="0.35">
      <c r="A7" s="10" t="s">
        <v>49</v>
      </c>
      <c r="D7" s="2"/>
      <c r="E7" s="2"/>
      <c r="F7" s="2"/>
      <c r="G7" s="2"/>
      <c r="H7" s="2"/>
      <c r="I7" s="2"/>
      <c r="J7" s="2"/>
      <c r="K7" s="2"/>
      <c r="L7" s="2"/>
    </row>
    <row r="8" spans="1:15" x14ac:dyDescent="0.25">
      <c r="A8" s="33" t="s">
        <v>44</v>
      </c>
      <c r="B8" s="35" t="s">
        <v>8</v>
      </c>
      <c r="C8" s="31" t="s">
        <v>55</v>
      </c>
      <c r="D8" s="31"/>
      <c r="E8" s="31" t="s">
        <v>56</v>
      </c>
      <c r="F8" s="31"/>
      <c r="G8" s="31" t="s">
        <v>55</v>
      </c>
      <c r="H8" s="31"/>
      <c r="I8" s="31" t="s">
        <v>56</v>
      </c>
      <c r="J8" s="32"/>
    </row>
    <row r="9" spans="1:15" ht="42.75" customHeight="1" thickBot="1" x14ac:dyDescent="0.3">
      <c r="A9" s="34"/>
      <c r="B9" s="36"/>
      <c r="C9" s="13" t="s">
        <v>18</v>
      </c>
      <c r="D9" s="14" t="s">
        <v>20</v>
      </c>
      <c r="E9" s="13" t="s">
        <v>18</v>
      </c>
      <c r="F9" s="14" t="s">
        <v>20</v>
      </c>
      <c r="G9" s="13" t="s">
        <v>18</v>
      </c>
      <c r="H9" s="14" t="s">
        <v>0</v>
      </c>
      <c r="I9" s="13" t="s">
        <v>18</v>
      </c>
      <c r="J9" s="15" t="s">
        <v>0</v>
      </c>
    </row>
    <row r="10" spans="1:15" x14ac:dyDescent="0.25">
      <c r="A10" s="12" t="s">
        <v>21</v>
      </c>
      <c r="B10" s="5" t="s">
        <v>63</v>
      </c>
      <c r="C10" s="18">
        <v>7</v>
      </c>
      <c r="D10" s="17">
        <v>50903123</v>
      </c>
      <c r="E10" s="16">
        <f t="shared" ref="E10:E34" si="0">RANK(F10, $F$10:$F$34)</f>
        <v>1</v>
      </c>
      <c r="F10" s="24">
        <v>108901959</v>
      </c>
      <c r="G10" s="25">
        <v>7</v>
      </c>
      <c r="H10" s="24">
        <v>25682777</v>
      </c>
      <c r="I10" s="26">
        <f t="shared" ref="I10:I34" si="1">RANK(J10,$J$10:$J$34)</f>
        <v>1</v>
      </c>
      <c r="J10" s="24">
        <v>51196007</v>
      </c>
      <c r="L10" s="20"/>
    </row>
    <row r="11" spans="1:15" x14ac:dyDescent="0.25">
      <c r="A11" s="12" t="s">
        <v>22</v>
      </c>
      <c r="B11" s="5" t="s">
        <v>52</v>
      </c>
      <c r="C11" s="16">
        <v>1</v>
      </c>
      <c r="D11" s="17">
        <v>80448095</v>
      </c>
      <c r="E11" s="16">
        <f t="shared" si="0"/>
        <v>2</v>
      </c>
      <c r="F11" s="24">
        <v>95053511</v>
      </c>
      <c r="G11" s="26">
        <v>4</v>
      </c>
      <c r="H11" s="24">
        <v>29953819</v>
      </c>
      <c r="I11" s="26">
        <f t="shared" si="1"/>
        <v>3</v>
      </c>
      <c r="J11" s="24">
        <v>35084398</v>
      </c>
      <c r="L11" s="20"/>
    </row>
    <row r="12" spans="1:15" ht="15" customHeight="1" x14ac:dyDescent="0.25">
      <c r="A12" s="12" t="s">
        <v>23</v>
      </c>
      <c r="B12" s="5" t="s">
        <v>7</v>
      </c>
      <c r="C12" s="16">
        <v>2</v>
      </c>
      <c r="D12" s="17">
        <v>74356208</v>
      </c>
      <c r="E12" s="16">
        <f t="shared" si="0"/>
        <v>3</v>
      </c>
      <c r="F12" s="24">
        <v>79291068</v>
      </c>
      <c r="G12" s="26">
        <v>1</v>
      </c>
      <c r="H12" s="24">
        <v>39531621</v>
      </c>
      <c r="I12" s="26">
        <f t="shared" si="1"/>
        <v>10</v>
      </c>
      <c r="J12" s="24">
        <v>21315182</v>
      </c>
      <c r="L12" s="20"/>
    </row>
    <row r="13" spans="1:15" x14ac:dyDescent="0.25">
      <c r="A13" s="12" t="s">
        <v>24</v>
      </c>
      <c r="B13" s="5" t="s">
        <v>3</v>
      </c>
      <c r="C13" s="16">
        <v>4</v>
      </c>
      <c r="D13" s="17">
        <v>68970115</v>
      </c>
      <c r="E13" s="16">
        <f t="shared" si="0"/>
        <v>4</v>
      </c>
      <c r="F13" s="24">
        <v>77972393</v>
      </c>
      <c r="G13" s="26">
        <v>5</v>
      </c>
      <c r="H13" s="24">
        <v>27792736</v>
      </c>
      <c r="I13" s="25">
        <f t="shared" si="1"/>
        <v>6</v>
      </c>
      <c r="J13" s="24">
        <v>28859383</v>
      </c>
      <c r="L13" s="20"/>
    </row>
    <row r="14" spans="1:15" x14ac:dyDescent="0.25">
      <c r="A14" s="12" t="s">
        <v>25</v>
      </c>
      <c r="B14" s="5" t="s">
        <v>6</v>
      </c>
      <c r="C14" s="16">
        <v>3</v>
      </c>
      <c r="D14" s="17">
        <v>69789165</v>
      </c>
      <c r="E14" s="16">
        <f t="shared" si="0"/>
        <v>5</v>
      </c>
      <c r="F14" s="24">
        <v>74664468</v>
      </c>
      <c r="G14" s="25">
        <v>6</v>
      </c>
      <c r="H14" s="24">
        <v>26792387</v>
      </c>
      <c r="I14" s="25">
        <f t="shared" si="1"/>
        <v>7</v>
      </c>
      <c r="J14" s="24">
        <v>27511903</v>
      </c>
      <c r="L14" s="20"/>
    </row>
    <row r="15" spans="1:15" x14ac:dyDescent="0.25">
      <c r="A15" s="12" t="s">
        <v>26</v>
      </c>
      <c r="B15" s="5" t="s">
        <v>5</v>
      </c>
      <c r="C15" s="16">
        <v>5</v>
      </c>
      <c r="D15" s="17">
        <v>66544309</v>
      </c>
      <c r="E15" s="18">
        <f t="shared" si="0"/>
        <v>6</v>
      </c>
      <c r="F15" s="24">
        <v>68239037</v>
      </c>
      <c r="G15" s="26">
        <v>2</v>
      </c>
      <c r="H15" s="24">
        <v>33183440</v>
      </c>
      <c r="I15" s="26">
        <f t="shared" si="1"/>
        <v>4</v>
      </c>
      <c r="J15" s="24">
        <v>34937138</v>
      </c>
      <c r="L15" s="20"/>
    </row>
    <row r="16" spans="1:15" x14ac:dyDescent="0.25">
      <c r="A16" s="12" t="s">
        <v>27</v>
      </c>
      <c r="B16" s="5" t="s">
        <v>4</v>
      </c>
      <c r="C16" s="18">
        <v>6</v>
      </c>
      <c r="D16" s="17">
        <v>57789147</v>
      </c>
      <c r="E16" s="18">
        <f t="shared" si="0"/>
        <v>7</v>
      </c>
      <c r="F16" s="24">
        <v>58898584</v>
      </c>
      <c r="G16" s="26">
        <v>3</v>
      </c>
      <c r="H16" s="24">
        <v>32482415</v>
      </c>
      <c r="I16" s="26">
        <f t="shared" si="1"/>
        <v>5</v>
      </c>
      <c r="J16" s="24">
        <v>34546871</v>
      </c>
      <c r="L16" s="20"/>
    </row>
    <row r="17" spans="1:12" x14ac:dyDescent="0.25">
      <c r="A17" s="12" t="s">
        <v>28</v>
      </c>
      <c r="B17" s="5" t="s">
        <v>51</v>
      </c>
      <c r="C17" s="18">
        <v>9</v>
      </c>
      <c r="D17" s="17">
        <v>40200201</v>
      </c>
      <c r="E17" s="18">
        <f t="shared" si="0"/>
        <v>8</v>
      </c>
      <c r="F17" s="24">
        <v>48607630</v>
      </c>
      <c r="G17" s="25">
        <v>10</v>
      </c>
      <c r="H17" s="24">
        <v>20926355</v>
      </c>
      <c r="I17" s="25">
        <f t="shared" si="1"/>
        <v>2</v>
      </c>
      <c r="J17" s="24">
        <v>43858974</v>
      </c>
      <c r="L17" s="20"/>
    </row>
    <row r="18" spans="1:12" x14ac:dyDescent="0.25">
      <c r="A18" s="12" t="s">
        <v>29</v>
      </c>
      <c r="B18" s="5" t="s">
        <v>2</v>
      </c>
      <c r="C18" s="18">
        <v>10</v>
      </c>
      <c r="D18" s="17">
        <v>39503432</v>
      </c>
      <c r="E18" s="18">
        <f t="shared" si="0"/>
        <v>9</v>
      </c>
      <c r="F18" s="24">
        <v>44650502</v>
      </c>
      <c r="G18" s="25">
        <v>8</v>
      </c>
      <c r="H18" s="24">
        <v>23682710</v>
      </c>
      <c r="I18" s="25">
        <f t="shared" si="1"/>
        <v>8</v>
      </c>
      <c r="J18" s="24">
        <v>23800564</v>
      </c>
      <c r="L18" s="20"/>
    </row>
    <row r="19" spans="1:12" x14ac:dyDescent="0.25">
      <c r="A19" s="12" t="s">
        <v>60</v>
      </c>
      <c r="B19" s="5" t="s">
        <v>19</v>
      </c>
      <c r="C19" s="18">
        <v>11</v>
      </c>
      <c r="D19" s="17">
        <v>37874910.189999998</v>
      </c>
      <c r="E19" s="18">
        <f t="shared" si="0"/>
        <v>10</v>
      </c>
      <c r="F19" s="24">
        <v>40017447</v>
      </c>
      <c r="G19" s="25">
        <v>11</v>
      </c>
      <c r="H19" s="24">
        <v>19150729.760000002</v>
      </c>
      <c r="I19" s="25">
        <f t="shared" si="1"/>
        <v>11</v>
      </c>
      <c r="J19" s="24">
        <v>20302939</v>
      </c>
      <c r="L19" s="20"/>
    </row>
    <row r="20" spans="1:12" x14ac:dyDescent="0.25">
      <c r="A20" s="12" t="s">
        <v>30</v>
      </c>
      <c r="B20" s="5" t="s">
        <v>53</v>
      </c>
      <c r="C20" s="18">
        <v>12</v>
      </c>
      <c r="D20" s="17">
        <v>36099623.299800001</v>
      </c>
      <c r="E20" s="18">
        <f t="shared" si="0"/>
        <v>11</v>
      </c>
      <c r="F20" s="24">
        <v>38997615</v>
      </c>
      <c r="G20" s="25">
        <v>12</v>
      </c>
      <c r="H20" s="24">
        <v>17595697.059999999</v>
      </c>
      <c r="I20" s="25">
        <f t="shared" si="1"/>
        <v>9</v>
      </c>
      <c r="J20" s="24">
        <v>21706437</v>
      </c>
      <c r="L20" s="20"/>
    </row>
    <row r="21" spans="1:12" x14ac:dyDescent="0.25">
      <c r="A21" s="12" t="s">
        <v>31</v>
      </c>
      <c r="B21" s="5" t="s">
        <v>9</v>
      </c>
      <c r="C21" s="18">
        <v>13</v>
      </c>
      <c r="D21" s="17">
        <v>29141836.980000004</v>
      </c>
      <c r="E21" s="18">
        <f t="shared" si="0"/>
        <v>12</v>
      </c>
      <c r="F21" s="24">
        <v>32124042</v>
      </c>
      <c r="G21" s="25">
        <v>14</v>
      </c>
      <c r="H21" s="24">
        <v>11022953.540000001</v>
      </c>
      <c r="I21" s="25">
        <f t="shared" si="1"/>
        <v>13</v>
      </c>
      <c r="J21" s="24">
        <v>10604269</v>
      </c>
      <c r="L21" s="20"/>
    </row>
    <row r="22" spans="1:12" x14ac:dyDescent="0.25">
      <c r="A22" s="12" t="s">
        <v>32</v>
      </c>
      <c r="B22" s="5" t="s">
        <v>12</v>
      </c>
      <c r="C22" s="18">
        <v>14</v>
      </c>
      <c r="D22" s="17">
        <v>28348141.850000001</v>
      </c>
      <c r="E22" s="18">
        <f t="shared" si="0"/>
        <v>13</v>
      </c>
      <c r="F22" s="24">
        <v>30690137</v>
      </c>
      <c r="G22" s="25">
        <v>13</v>
      </c>
      <c r="H22" s="24">
        <v>12814724.399900001</v>
      </c>
      <c r="I22" s="25">
        <f t="shared" si="1"/>
        <v>12</v>
      </c>
      <c r="J22" s="24">
        <v>13097977</v>
      </c>
      <c r="L22" s="20"/>
    </row>
    <row r="23" spans="1:12" x14ac:dyDescent="0.25">
      <c r="A23" s="12" t="s">
        <v>33</v>
      </c>
      <c r="B23" s="5" t="s">
        <v>11</v>
      </c>
      <c r="C23" s="18">
        <v>15</v>
      </c>
      <c r="D23" s="17">
        <v>22853473.350000001</v>
      </c>
      <c r="E23" s="18">
        <f t="shared" si="0"/>
        <v>14</v>
      </c>
      <c r="F23" s="24">
        <v>25895450</v>
      </c>
      <c r="G23" s="25">
        <v>15</v>
      </c>
      <c r="H23" s="24">
        <v>9430711.4100000001</v>
      </c>
      <c r="I23" s="25">
        <f t="shared" si="1"/>
        <v>14</v>
      </c>
      <c r="J23" s="24">
        <v>9325815</v>
      </c>
      <c r="L23" s="20"/>
    </row>
    <row r="24" spans="1:12" x14ac:dyDescent="0.25">
      <c r="A24" s="12" t="s">
        <v>34</v>
      </c>
      <c r="B24" s="5" t="s">
        <v>1</v>
      </c>
      <c r="C24" s="18">
        <v>16</v>
      </c>
      <c r="D24" s="17">
        <v>19088711</v>
      </c>
      <c r="E24" s="18">
        <f t="shared" si="0"/>
        <v>15</v>
      </c>
      <c r="F24" s="24">
        <v>24177161</v>
      </c>
      <c r="G24" s="25">
        <v>18</v>
      </c>
      <c r="H24" s="24">
        <v>6203296</v>
      </c>
      <c r="I24" s="25">
        <f t="shared" si="1"/>
        <v>17</v>
      </c>
      <c r="J24" s="24">
        <v>7434540</v>
      </c>
      <c r="L24" s="20"/>
    </row>
    <row r="25" spans="1:12" ht="17.25" customHeight="1" x14ac:dyDescent="0.25">
      <c r="A25" s="12" t="s">
        <v>35</v>
      </c>
      <c r="B25" s="5" t="s">
        <v>15</v>
      </c>
      <c r="C25" s="18">
        <v>18</v>
      </c>
      <c r="D25" s="17">
        <v>16663832.310000001</v>
      </c>
      <c r="E25" s="18">
        <f t="shared" si="0"/>
        <v>16</v>
      </c>
      <c r="F25" s="24">
        <v>21531139</v>
      </c>
      <c r="G25" s="25">
        <v>17</v>
      </c>
      <c r="H25" s="24">
        <v>7014518.0899999999</v>
      </c>
      <c r="I25" s="25">
        <f t="shared" si="1"/>
        <v>15</v>
      </c>
      <c r="J25" s="24">
        <v>7787094</v>
      </c>
      <c r="L25" s="20"/>
    </row>
    <row r="26" spans="1:12" x14ac:dyDescent="0.25">
      <c r="A26" s="12" t="s">
        <v>36</v>
      </c>
      <c r="B26" s="5" t="s">
        <v>50</v>
      </c>
      <c r="C26" s="18">
        <v>17</v>
      </c>
      <c r="D26" s="17">
        <v>17016392.75</v>
      </c>
      <c r="E26" s="18">
        <f t="shared" si="0"/>
        <v>17</v>
      </c>
      <c r="F26" s="24">
        <v>21131582</v>
      </c>
      <c r="G26" s="25">
        <v>21</v>
      </c>
      <c r="H26" s="24">
        <v>4699638.75</v>
      </c>
      <c r="I26" s="25">
        <f t="shared" si="1"/>
        <v>19</v>
      </c>
      <c r="J26" s="24">
        <v>5803000</v>
      </c>
      <c r="L26" s="20"/>
    </row>
    <row r="27" spans="1:12" x14ac:dyDescent="0.25">
      <c r="A27" s="12" t="s">
        <v>37</v>
      </c>
      <c r="B27" s="5" t="s">
        <v>16</v>
      </c>
      <c r="C27" s="18">
        <v>19</v>
      </c>
      <c r="D27" s="17">
        <v>16563145.210000001</v>
      </c>
      <c r="E27" s="18">
        <f t="shared" si="0"/>
        <v>18</v>
      </c>
      <c r="F27" s="24">
        <v>19396013</v>
      </c>
      <c r="G27" s="25">
        <v>20</v>
      </c>
      <c r="H27" s="24">
        <v>4775559.68</v>
      </c>
      <c r="I27" s="25">
        <f t="shared" si="1"/>
        <v>18</v>
      </c>
      <c r="J27" s="24">
        <v>6283926</v>
      </c>
      <c r="L27" s="20"/>
    </row>
    <row r="28" spans="1:12" x14ac:dyDescent="0.25">
      <c r="A28" s="12" t="s">
        <v>38</v>
      </c>
      <c r="B28" s="5" t="s">
        <v>10</v>
      </c>
      <c r="C28" s="18">
        <v>20</v>
      </c>
      <c r="D28" s="17">
        <v>16048664.02</v>
      </c>
      <c r="E28" s="18">
        <f t="shared" si="0"/>
        <v>19</v>
      </c>
      <c r="F28" s="24">
        <v>17354289</v>
      </c>
      <c r="G28" s="25">
        <v>16</v>
      </c>
      <c r="H28" s="24">
        <v>7551953.0199999996</v>
      </c>
      <c r="I28" s="25">
        <f t="shared" si="1"/>
        <v>16</v>
      </c>
      <c r="J28" s="24">
        <v>7642831</v>
      </c>
      <c r="L28" s="20"/>
    </row>
    <row r="29" spans="1:12" ht="15.75" customHeight="1" x14ac:dyDescent="0.25">
      <c r="A29" s="12" t="s">
        <v>39</v>
      </c>
      <c r="B29" s="5" t="s">
        <v>17</v>
      </c>
      <c r="C29" s="18">
        <v>21</v>
      </c>
      <c r="D29" s="17">
        <v>13000527.77</v>
      </c>
      <c r="E29" s="18">
        <f t="shared" si="0"/>
        <v>20</v>
      </c>
      <c r="F29" s="24">
        <v>17079733</v>
      </c>
      <c r="G29" s="25">
        <v>19</v>
      </c>
      <c r="H29" s="24">
        <v>5228051.2598999999</v>
      </c>
      <c r="I29" s="25">
        <f t="shared" si="1"/>
        <v>20</v>
      </c>
      <c r="J29" s="24">
        <v>5306274</v>
      </c>
      <c r="L29" s="20"/>
    </row>
    <row r="30" spans="1:12" x14ac:dyDescent="0.25">
      <c r="A30" s="12" t="s">
        <v>40</v>
      </c>
      <c r="B30" s="5" t="s">
        <v>13</v>
      </c>
      <c r="C30" s="18">
        <v>22</v>
      </c>
      <c r="D30" s="17">
        <v>11740646.18</v>
      </c>
      <c r="E30" s="18">
        <f t="shared" si="0"/>
        <v>21</v>
      </c>
      <c r="F30" s="24">
        <v>13693548</v>
      </c>
      <c r="G30" s="25">
        <v>22</v>
      </c>
      <c r="H30" s="24">
        <v>4244655.34</v>
      </c>
      <c r="I30" s="25">
        <f t="shared" si="1"/>
        <v>22</v>
      </c>
      <c r="J30" s="24">
        <v>3885077</v>
      </c>
      <c r="L30" s="20"/>
    </row>
    <row r="31" spans="1:12" x14ac:dyDescent="0.25">
      <c r="A31" s="12" t="s">
        <v>41</v>
      </c>
      <c r="B31" s="5" t="s">
        <v>47</v>
      </c>
      <c r="C31" s="18">
        <v>23</v>
      </c>
      <c r="D31" s="17">
        <v>10952043.050000001</v>
      </c>
      <c r="E31" s="18">
        <f t="shared" si="0"/>
        <v>22</v>
      </c>
      <c r="F31" s="24">
        <v>12088446</v>
      </c>
      <c r="G31" s="25">
        <v>23</v>
      </c>
      <c r="H31" s="24">
        <v>3587765.5</v>
      </c>
      <c r="I31" s="25">
        <f t="shared" si="1"/>
        <v>21</v>
      </c>
      <c r="J31" s="24">
        <v>4081057</v>
      </c>
      <c r="L31" s="20"/>
    </row>
    <row r="32" spans="1:12" x14ac:dyDescent="0.25">
      <c r="A32" s="12" t="s">
        <v>42</v>
      </c>
      <c r="B32" s="5" t="s">
        <v>14</v>
      </c>
      <c r="C32" s="18">
        <v>24</v>
      </c>
      <c r="D32" s="17">
        <v>5823473.9100000001</v>
      </c>
      <c r="E32" s="18">
        <f t="shared" si="0"/>
        <v>23</v>
      </c>
      <c r="F32" s="24">
        <v>7714679</v>
      </c>
      <c r="G32" s="25">
        <v>24</v>
      </c>
      <c r="H32" s="24">
        <v>1690699.04</v>
      </c>
      <c r="I32" s="25">
        <f t="shared" si="1"/>
        <v>23</v>
      </c>
      <c r="J32" s="24">
        <v>2179949</v>
      </c>
      <c r="L32" s="20"/>
    </row>
    <row r="33" spans="1:12" x14ac:dyDescent="0.25">
      <c r="A33" s="12" t="s">
        <v>43</v>
      </c>
      <c r="B33" s="5" t="s">
        <v>46</v>
      </c>
      <c r="C33" s="18">
        <v>25</v>
      </c>
      <c r="D33" s="17">
        <v>3434222.57</v>
      </c>
      <c r="E33" s="18">
        <f t="shared" si="0"/>
        <v>24</v>
      </c>
      <c r="F33" s="24">
        <v>3866495</v>
      </c>
      <c r="G33" s="25">
        <v>25</v>
      </c>
      <c r="H33" s="24">
        <v>1001536.76</v>
      </c>
      <c r="I33" s="25">
        <f t="shared" si="1"/>
        <v>25</v>
      </c>
      <c r="J33" s="24">
        <v>1126836</v>
      </c>
      <c r="L33" s="20"/>
    </row>
    <row r="34" spans="1:12" ht="16.5" customHeight="1" x14ac:dyDescent="0.25">
      <c r="A34" s="12" t="s">
        <v>61</v>
      </c>
      <c r="B34" s="5" t="s">
        <v>57</v>
      </c>
      <c r="C34" s="18">
        <v>8</v>
      </c>
      <c r="D34" s="17">
        <v>47903518</v>
      </c>
      <c r="E34" s="18">
        <f t="shared" si="0"/>
        <v>25</v>
      </c>
      <c r="F34" s="24">
        <v>1994048</v>
      </c>
      <c r="G34" s="25">
        <v>9</v>
      </c>
      <c r="H34" s="24">
        <v>22587460</v>
      </c>
      <c r="I34" s="25">
        <f t="shared" si="1"/>
        <v>24</v>
      </c>
      <c r="J34" s="24">
        <v>1682342</v>
      </c>
      <c r="L34" s="20"/>
    </row>
    <row r="35" spans="1:12" x14ac:dyDescent="0.25">
      <c r="A35" s="3"/>
      <c r="B35" s="4" t="s">
        <v>45</v>
      </c>
      <c r="C35" s="19"/>
      <c r="D35" s="23">
        <f>SUM(D10:D34)</f>
        <v>881056957.43980002</v>
      </c>
      <c r="E35" s="19"/>
      <c r="F35" s="27">
        <f>SUM(F10:F34)</f>
        <v>984030976</v>
      </c>
      <c r="G35" s="28"/>
      <c r="H35" s="29">
        <f>SUM(H10:H34)</f>
        <v>398628209.60979998</v>
      </c>
      <c r="I35" s="28"/>
      <c r="J35" s="27">
        <f>SUM(J10:J34)</f>
        <v>429360783</v>
      </c>
      <c r="L35" s="21"/>
    </row>
    <row r="36" spans="1:12" x14ac:dyDescent="0.25">
      <c r="D36" s="7"/>
      <c r="F36" s="8"/>
      <c r="H36" s="7"/>
      <c r="J36" s="9"/>
    </row>
    <row r="37" spans="1:12" x14ac:dyDescent="0.25">
      <c r="B37" s="6" t="s">
        <v>54</v>
      </c>
      <c r="F37" s="22"/>
      <c r="J37" s="22"/>
    </row>
    <row r="38" spans="1:12" x14ac:dyDescent="0.25">
      <c r="B38" s="6" t="s">
        <v>62</v>
      </c>
      <c r="F38" s="22"/>
      <c r="J38" s="22"/>
    </row>
    <row r="39" spans="1:12" x14ac:dyDescent="0.25">
      <c r="B39" s="6" t="s">
        <v>58</v>
      </c>
    </row>
    <row r="40" spans="1:12" x14ac:dyDescent="0.25">
      <c r="B40" s="6" t="s">
        <v>59</v>
      </c>
    </row>
    <row r="41" spans="1:12" x14ac:dyDescent="0.25">
      <c r="B41" s="6"/>
    </row>
  </sheetData>
  <sortState xmlns:xlrd2="http://schemas.microsoft.com/office/spreadsheetml/2017/richdata2" ref="A10:O34">
    <sortCondition descending="1" ref="F10:F34"/>
  </sortState>
  <mergeCells count="7">
    <mergeCell ref="A4:O4"/>
    <mergeCell ref="I8:J8"/>
    <mergeCell ref="A8:A9"/>
    <mergeCell ref="B8:B9"/>
    <mergeCell ref="C8:D8"/>
    <mergeCell ref="E8:F8"/>
    <mergeCell ref="G8:H8"/>
  </mergeCells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&amp;L&amp;G&amp;C&amp;"+,Obično"&amp;10Statistika tržišta osiguranja&amp;R&amp;"+,Obično"&amp;10Godišnji izvještaj</oddHeader>
    <oddFooter>&amp;C&amp;"+,Obično"&amp;10U izvještaj su uključeni podaci zaključno sa 31.12.2023.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BiH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2020-03-09T11:23:51Z</cp:lastPrinted>
  <dcterms:created xsi:type="dcterms:W3CDTF">2018-01-08T12:56:16Z</dcterms:created>
  <dcterms:modified xsi:type="dcterms:W3CDTF">2024-12-30T09:20:16Z</dcterms:modified>
</cp:coreProperties>
</file>