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212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1" l="1"/>
  <c r="C37" i="21"/>
  <c r="C14" i="21" l="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4" i="21" l="1"/>
  <c r="C33" i="21"/>
  <c r="C35" i="21"/>
  <c r="C36" i="21"/>
  <c r="C32" i="22" l="1"/>
  <c r="C37" i="22"/>
  <c r="C38" i="22" l="1"/>
  <c r="D14" i="22" s="1"/>
  <c r="D28" i="22"/>
  <c r="D20" i="22"/>
  <c r="D16" i="22"/>
  <c r="D24" i="22" l="1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<sst xmlns="http://schemas.openxmlformats.org/spreadsheetml/2006/main" count="316" uniqueCount="75">
  <si>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</si>
  <si>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</si>
  <si>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</si>
  <si>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</si>
  <si>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</si>
  <si>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</si>
  <si>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</si>
  <si>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</si>
  <si>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</si>
  <si>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</si>
  <si>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</si>
  <si>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</si>
  <si>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</si>
  <si>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</si>
  <si>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</si>
  <si>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</si>
  <si>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</si>
  <si>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</si>
  <si>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</si>
  <si>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</si>
  <si>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</si>
  <si>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</si>
  <si>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</si>
  <si>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</si>
  <si>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</si>
  <si>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</si>
  <si>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</si>
  <si>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</si>
  <si>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</si>
  <si>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</si>
  <si>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</si>
  <si>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</si>
  <si>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</si>
  <si>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</si>
  <si>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</si>
  <si>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</si>
  <si>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</si>
  <si>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</si>
  <si>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</si>
  <si>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</si>
  <si>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</si>
  <si>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</si>
  <si>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</si>
  <si>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</si>
  <si>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</si>
  <si>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</si>
  <si>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</si>
  <si>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</si>
  <si>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</si>
  <si>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</si>
  <si>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</si>
  <si>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</si>
  <si>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</si>
  <si>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</si>
  <si>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</si>
  <si>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</si>
  <si>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</si>
  <si>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</si>
  <si>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</si>
  <si>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</si>
  <si>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</si>
  <si>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</si>
  <si>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</si>
  <si>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</si>
  <si>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</si>
  <si>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</si>
  <si>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</si>
  <si>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</si>
  <si>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</si>
  <si>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I-III-2022</t>
  </si>
  <si>
    <t xml:space="preserve">Osiguranje robe u prijevozu </t>
  </si>
  <si>
    <t>Osiguranje jamstva</t>
  </si>
  <si>
    <t>Osiguranje raznih financijskih gubitaka</t>
  </si>
  <si>
    <t>*Podaci su dati na osnovu nerevidiranih izvješća društava sa sjedištem u Federaciji Bosne i Hercegovine.</t>
  </si>
  <si>
    <t>*Podaci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</si>
</sst>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44" fillId="4" borderId="6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3" fontId="11" fillId="0" borderId="62" xfId="0" applyNumberFormat="1" applyFont="1" applyBorder="1"/>
    <xf numFmtId="3" fontId="11" fillId="0" borderId="0" xfId="0" applyNumberFormat="1" applyFont="1" applyBorder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84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4" t="s">
        <v>36</v>
      </c>
      <c r="D11" s="95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14236909.99</v>
      </c>
      <c r="D14" s="85">
        <f t="shared" ref="D14:D37" si="0">C14/C$38*100</f>
        <v>6.785712016541984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3190948.37</v>
      </c>
      <c r="D15" s="86">
        <f t="shared" si="0"/>
        <v>1.5208958063008766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20867663.120000001</v>
      </c>
      <c r="D16" s="86">
        <f t="shared" si="0"/>
        <v>9.9461155889863129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48518.92</v>
      </c>
      <c r="D18" s="86">
        <f t="shared" si="0"/>
        <v>2.3125482896562105E-2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4492</v>
      </c>
      <c r="D19" s="86">
        <f t="shared" si="0"/>
        <v>2.1410136328540905E-3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2080063.98</v>
      </c>
      <c r="D20" s="86">
        <f t="shared" si="0"/>
        <v>0.99141703882206988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11115214.65</v>
      </c>
      <c r="D21" s="86">
        <f t="shared" si="0"/>
        <v>5.2978241535506472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11453940.969999999</v>
      </c>
      <c r="D22" s="86">
        <f t="shared" si="0"/>
        <v>5.459270651530721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92160006.400000006</v>
      </c>
      <c r="D23" s="86">
        <f t="shared" si="0"/>
        <v>43.926053006749825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60816.27</v>
      </c>
      <c r="D24" s="86">
        <f t="shared" si="0"/>
        <v>2.8986746030573291E-2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3647.51</v>
      </c>
      <c r="D25" s="86">
        <f t="shared" si="0"/>
        <v>1.7385059296463987E-3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3566545.32</v>
      </c>
      <c r="D26" s="86">
        <f t="shared" si="0"/>
        <v>1.6999158843080928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2147656.17</v>
      </c>
      <c r="D27" s="86">
        <f t="shared" si="0"/>
        <v>1.0236333790412291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156727</v>
      </c>
      <c r="D28" s="86">
        <f t="shared" si="0"/>
        <v>7.4700499473802986E-2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1899736.7200000002</v>
      </c>
      <c r="D29" s="86">
        <f t="shared" si="0"/>
        <v>0.90546799117397914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43089.97</v>
      </c>
      <c r="D30" s="86">
        <f t="shared" si="0"/>
        <v>2.0537892522100126E-2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407921.45</v>
      </c>
      <c r="D31" s="86">
        <f t="shared" si="0"/>
        <v>0.19442684451994841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163443898.80999997</v>
      </c>
      <c r="D32" s="87">
        <f t="shared" si="0"/>
        <v>77.901962502011216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41507425.8499</v>
      </c>
      <c r="D33" s="86">
        <f t="shared" si="0"/>
        <v>19.783607437514732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52317.78</v>
      </c>
      <c r="D34" s="86">
        <f t="shared" si="0"/>
        <v>2.4936126496140038E-2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4755606.9000000004</v>
      </c>
      <c r="D35" s="86">
        <f t="shared" si="0"/>
        <v>2.2666561009338779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47915.41</v>
      </c>
      <c r="D36" s="86">
        <f t="shared" si="0"/>
        <v>2.2837833044032328E-2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46363265.939899996</v>
      </c>
      <c r="D37" s="87">
        <f t="shared" si="0"/>
        <v>22.098037497988781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0">
        <f>C32+C37</f>
        <v>209807164.74989998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7" x14ac:dyDescent="0.25">
      <c r="C1" s="31"/>
    </row>
    <row r="3" spans="1:7" x14ac:dyDescent="0.25">
      <c r="C3" s="35"/>
    </row>
    <row r="4" spans="1:7" x14ac:dyDescent="0.25">
      <c r="C4" s="35"/>
    </row>
    <row r="5" spans="1:7" x14ac:dyDescent="0.25">
      <c r="C5" s="35"/>
    </row>
    <row r="6" spans="1:7" x14ac:dyDescent="0.25">
      <c r="C6" s="35"/>
    </row>
    <row r="7" spans="1:7" x14ac:dyDescent="0.25">
      <c r="A7" s="62" t="s">
        <v>68</v>
      </c>
    </row>
    <row r="8" spans="1:7" x14ac:dyDescent="0.25">
      <c r="A8" s="62"/>
    </row>
    <row r="9" spans="1:7" s="1" customFormat="1" ht="15" customHeight="1" x14ac:dyDescent="0.2">
      <c r="C9" s="3"/>
      <c r="D9" s="2"/>
    </row>
    <row r="10" spans="1:7" s="1" customFormat="1" ht="15" customHeight="1" thickBot="1" x14ac:dyDescent="0.25">
      <c r="C10" s="3"/>
      <c r="D10" s="2"/>
    </row>
    <row r="11" spans="1:7" s="1" customFormat="1" ht="15" customHeight="1" x14ac:dyDescent="0.25">
      <c r="A11" s="64"/>
      <c r="B11" s="65"/>
      <c r="C11" s="94" t="s">
        <v>36</v>
      </c>
      <c r="D11" s="95"/>
    </row>
    <row r="12" spans="1:7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7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7" s="1" customFormat="1" ht="16.5" customHeight="1" x14ac:dyDescent="0.2">
      <c r="A14" s="73" t="s">
        <v>0</v>
      </c>
      <c r="B14" s="12" t="s">
        <v>41</v>
      </c>
      <c r="C14" s="48">
        <v>9787730</v>
      </c>
      <c r="D14" s="88">
        <f>C14/C$38*100</f>
        <v>6.6692832582901289</v>
      </c>
      <c r="F14" s="45"/>
      <c r="G14" s="45"/>
    </row>
    <row r="15" spans="1:7" s="1" customFormat="1" ht="17.100000000000001" customHeight="1" x14ac:dyDescent="0.2">
      <c r="A15" s="74" t="s">
        <v>1</v>
      </c>
      <c r="B15" s="12" t="s">
        <v>42</v>
      </c>
      <c r="C15" s="48">
        <v>2762341</v>
      </c>
      <c r="D15" s="86">
        <f t="shared" ref="D15:D37" si="0">C15/C$38*100</f>
        <v>1.8822377185505133</v>
      </c>
      <c r="F15" s="45"/>
      <c r="G15" s="45"/>
    </row>
    <row r="16" spans="1:7" s="1" customFormat="1" ht="17.100000000000001" customHeight="1" x14ac:dyDescent="0.2">
      <c r="A16" s="74" t="s">
        <v>2</v>
      </c>
      <c r="B16" s="12" t="s">
        <v>43</v>
      </c>
      <c r="C16" s="48">
        <v>16599785</v>
      </c>
      <c r="D16" s="86">
        <f t="shared" si="0"/>
        <v>11.310964666139709</v>
      </c>
      <c r="F16" s="45"/>
      <c r="G16" s="45"/>
    </row>
    <row r="17" spans="1:7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6">
        <f t="shared" si="0"/>
        <v>0</v>
      </c>
      <c r="F17" s="45"/>
      <c r="G17" s="45"/>
    </row>
    <row r="18" spans="1:7" s="1" customFormat="1" ht="17.100000000000001" customHeight="1" x14ac:dyDescent="0.2">
      <c r="A18" s="75" t="s">
        <v>4</v>
      </c>
      <c r="B18" s="12" t="s">
        <v>45</v>
      </c>
      <c r="C18" s="48">
        <v>244</v>
      </c>
      <c r="D18" s="86">
        <f t="shared" si="0"/>
        <v>1.6625970628764706E-4</v>
      </c>
      <c r="F18" s="45"/>
      <c r="G18" s="45"/>
    </row>
    <row r="19" spans="1:7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6">
        <f t="shared" si="0"/>
        <v>3.0267443251218371E-3</v>
      </c>
      <c r="F19" s="45"/>
      <c r="G19" s="45"/>
    </row>
    <row r="20" spans="1:7" s="1" customFormat="1" ht="17.100000000000001" customHeight="1" x14ac:dyDescent="0.2">
      <c r="A20" s="75" t="s">
        <v>6</v>
      </c>
      <c r="B20" s="12" t="s">
        <v>70</v>
      </c>
      <c r="C20" s="48">
        <v>1520567</v>
      </c>
      <c r="D20" s="86">
        <f t="shared" si="0"/>
        <v>1.0361025525028222</v>
      </c>
      <c r="F20" s="45"/>
      <c r="G20" s="45"/>
    </row>
    <row r="21" spans="1:7" s="1" customFormat="1" ht="17.100000000000001" customHeight="1" x14ac:dyDescent="0.2">
      <c r="A21" s="75" t="s">
        <v>7</v>
      </c>
      <c r="B21" s="12" t="s">
        <v>48</v>
      </c>
      <c r="C21" s="48">
        <v>8490996</v>
      </c>
      <c r="D21" s="86">
        <f t="shared" si="0"/>
        <v>5.785698774793385</v>
      </c>
      <c r="F21" s="45"/>
      <c r="G21" s="45"/>
    </row>
    <row r="22" spans="1:7" s="1" customFormat="1" ht="17.100000000000001" customHeight="1" x14ac:dyDescent="0.2">
      <c r="A22" s="75" t="s">
        <v>8</v>
      </c>
      <c r="B22" s="12" t="s">
        <v>49</v>
      </c>
      <c r="C22" s="48">
        <v>5321530</v>
      </c>
      <c r="D22" s="86">
        <f t="shared" si="0"/>
        <v>3.6260492409873049</v>
      </c>
      <c r="F22" s="45"/>
      <c r="G22" s="45"/>
    </row>
    <row r="23" spans="1:7" s="1" customFormat="1" ht="17.100000000000001" customHeight="1" x14ac:dyDescent="0.2">
      <c r="A23" s="75" t="s">
        <v>9</v>
      </c>
      <c r="B23" s="12" t="s">
        <v>50</v>
      </c>
      <c r="C23" s="48">
        <v>56719364</v>
      </c>
      <c r="D23" s="86">
        <f t="shared" si="0"/>
        <v>38.648134424025173</v>
      </c>
      <c r="F23" s="45"/>
      <c r="G23" s="45"/>
    </row>
    <row r="24" spans="1:7" s="1" customFormat="1" ht="17.100000000000001" customHeight="1" x14ac:dyDescent="0.2">
      <c r="A24" s="75" t="s">
        <v>10</v>
      </c>
      <c r="B24" s="12" t="s">
        <v>51</v>
      </c>
      <c r="C24" s="48">
        <v>19797</v>
      </c>
      <c r="D24" s="86">
        <f t="shared" si="0"/>
        <v>1.3489522153182576E-2</v>
      </c>
      <c r="F24" s="45"/>
      <c r="G24" s="45"/>
    </row>
    <row r="25" spans="1:7" s="1" customFormat="1" ht="17.100000000000001" customHeight="1" x14ac:dyDescent="0.2">
      <c r="A25" s="75" t="s">
        <v>11</v>
      </c>
      <c r="B25" s="12" t="s">
        <v>52</v>
      </c>
      <c r="C25" s="48">
        <v>2225</v>
      </c>
      <c r="D25" s="86">
        <f t="shared" si="0"/>
        <v>1.5160977315164536E-3</v>
      </c>
      <c r="F25" s="45"/>
      <c r="G25" s="45"/>
    </row>
    <row r="26" spans="1:7" s="1" customFormat="1" ht="17.100000000000001" customHeight="1" x14ac:dyDescent="0.2">
      <c r="A26" s="75" t="s">
        <v>12</v>
      </c>
      <c r="B26" s="12" t="s">
        <v>53</v>
      </c>
      <c r="C26" s="48">
        <v>2691095</v>
      </c>
      <c r="D26" s="86">
        <f t="shared" si="0"/>
        <v>1.8336912470989981</v>
      </c>
      <c r="F26" s="45"/>
      <c r="G26" s="45"/>
    </row>
    <row r="27" spans="1:7" s="1" customFormat="1" ht="17.100000000000001" customHeight="1" x14ac:dyDescent="0.2">
      <c r="A27" s="75" t="s">
        <v>13</v>
      </c>
      <c r="B27" s="12" t="s">
        <v>54</v>
      </c>
      <c r="C27" s="48">
        <v>1268364</v>
      </c>
      <c r="D27" s="86">
        <f t="shared" si="0"/>
        <v>0.86425338567961119</v>
      </c>
      <c r="F27" s="45"/>
      <c r="G27" s="45"/>
    </row>
    <row r="28" spans="1:7" s="1" customFormat="1" ht="17.100000000000001" customHeight="1" x14ac:dyDescent="0.2">
      <c r="A28" s="75" t="s">
        <v>14</v>
      </c>
      <c r="B28" s="12" t="s">
        <v>71</v>
      </c>
      <c r="C28" s="48">
        <v>152603</v>
      </c>
      <c r="D28" s="86">
        <f t="shared" si="0"/>
        <v>0.10398249983038443</v>
      </c>
      <c r="F28" s="45"/>
      <c r="G28" s="45"/>
    </row>
    <row r="29" spans="1:7" s="1" customFormat="1" ht="17.100000000000001" customHeight="1" x14ac:dyDescent="0.2">
      <c r="A29" s="75" t="s">
        <v>15</v>
      </c>
      <c r="B29" s="12" t="s">
        <v>72</v>
      </c>
      <c r="C29" s="48">
        <v>1205151</v>
      </c>
      <c r="D29" s="86">
        <f t="shared" si="0"/>
        <v>0.82118053808304969</v>
      </c>
      <c r="F29" s="45"/>
      <c r="G29" s="45"/>
    </row>
    <row r="30" spans="1:7" s="1" customFormat="1" ht="17.100000000000001" customHeight="1" x14ac:dyDescent="0.2">
      <c r="A30" s="75" t="s">
        <v>16</v>
      </c>
      <c r="B30" s="12" t="s">
        <v>57</v>
      </c>
      <c r="C30" s="48">
        <v>42054</v>
      </c>
      <c r="D30" s="86">
        <f t="shared" si="0"/>
        <v>2.8655269214019299E-2</v>
      </c>
      <c r="F30" s="45"/>
      <c r="G30" s="45"/>
    </row>
    <row r="31" spans="1:7" s="1" customFormat="1" ht="17.100000000000001" customHeight="1" x14ac:dyDescent="0.2">
      <c r="A31" s="75" t="s">
        <v>17</v>
      </c>
      <c r="B31" s="12" t="s">
        <v>58</v>
      </c>
      <c r="C31" s="48">
        <v>359280</v>
      </c>
      <c r="D31" s="86">
        <f t="shared" si="0"/>
        <v>0.24481060358617143</v>
      </c>
      <c r="F31" s="45"/>
      <c r="G31" s="45"/>
    </row>
    <row r="32" spans="1:7" s="1" customFormat="1" ht="17.100000000000001" customHeight="1" x14ac:dyDescent="0.2">
      <c r="A32" s="76" t="s">
        <v>23</v>
      </c>
      <c r="B32" s="6" t="s">
        <v>59</v>
      </c>
      <c r="C32" s="49">
        <f>SUM(C14:C31)</f>
        <v>106947568</v>
      </c>
      <c r="D32" s="87">
        <f t="shared" si="0"/>
        <v>72.873242802697376</v>
      </c>
      <c r="F32" s="45"/>
      <c r="G32" s="45"/>
    </row>
    <row r="33" spans="1:7" s="1" customFormat="1" ht="17.100000000000001" customHeight="1" x14ac:dyDescent="0.2">
      <c r="A33" s="77" t="s">
        <v>22</v>
      </c>
      <c r="B33" s="4" t="s">
        <v>60</v>
      </c>
      <c r="C33" s="50">
        <v>35640543</v>
      </c>
      <c r="D33" s="86">
        <f t="shared" si="0"/>
        <v>24.285189389804323</v>
      </c>
      <c r="F33" s="45"/>
      <c r="G33" s="45"/>
    </row>
    <row r="34" spans="1:7" s="1" customFormat="1" ht="17.100000000000001" customHeight="1" x14ac:dyDescent="0.2">
      <c r="A34" s="77" t="s">
        <v>20</v>
      </c>
      <c r="B34" s="5" t="s">
        <v>61</v>
      </c>
      <c r="C34" s="50">
        <v>51303</v>
      </c>
      <c r="D34" s="86">
        <f t="shared" si="0"/>
        <v>3.495746603145556E-2</v>
      </c>
      <c r="F34" s="45"/>
      <c r="G34" s="45"/>
    </row>
    <row r="35" spans="1:7" s="1" customFormat="1" ht="17.100000000000001" customHeight="1" x14ac:dyDescent="0.2">
      <c r="A35" s="77" t="s">
        <v>21</v>
      </c>
      <c r="B35" s="15" t="s">
        <v>62</v>
      </c>
      <c r="C35" s="50">
        <v>4118935</v>
      </c>
      <c r="D35" s="86">
        <f t="shared" si="0"/>
        <v>2.8066103414668424</v>
      </c>
      <c r="F35" s="45"/>
      <c r="G35" s="45"/>
    </row>
    <row r="36" spans="1:7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6">
        <f t="shared" si="0"/>
        <v>0</v>
      </c>
      <c r="F36" s="45"/>
      <c r="G36" s="45"/>
    </row>
    <row r="37" spans="1:7" s="1" customFormat="1" ht="17.100000000000001" customHeight="1" x14ac:dyDescent="0.2">
      <c r="A37" s="76" t="s">
        <v>18</v>
      </c>
      <c r="B37" s="7" t="s">
        <v>64</v>
      </c>
      <c r="C37" s="51">
        <f>SUM(C33:C36)</f>
        <v>39810781</v>
      </c>
      <c r="D37" s="89">
        <f t="shared" si="0"/>
        <v>27.12675719730262</v>
      </c>
    </row>
    <row r="38" spans="1:7" s="1" customFormat="1" ht="17.100000000000001" customHeight="1" x14ac:dyDescent="0.2">
      <c r="A38" s="81" t="s">
        <v>24</v>
      </c>
      <c r="B38" s="17" t="s">
        <v>65</v>
      </c>
      <c r="C38" s="91">
        <f>C32+C37</f>
        <v>146758349</v>
      </c>
      <c r="D38" s="82">
        <f>D32+D37</f>
        <v>100</v>
      </c>
    </row>
    <row r="40" spans="1:7" x14ac:dyDescent="0.25">
      <c r="B40" s="36"/>
      <c r="C40" s="37"/>
    </row>
    <row r="41" spans="1:7" x14ac:dyDescent="0.25">
      <c r="A41" s="83" t="s">
        <v>73</v>
      </c>
      <c r="B41" s="36"/>
      <c r="C41" s="37"/>
    </row>
    <row r="42" spans="1:7" x14ac:dyDescent="0.25">
      <c r="C42" s="38"/>
    </row>
    <row r="43" spans="1:7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4" t="s">
        <v>36</v>
      </c>
      <c r="D11" s="95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92">
        <v>4449179.99</v>
      </c>
      <c r="D14" s="85">
        <f>C14/C$38*100</f>
        <v>7.0567225364689827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93">
        <v>428607.37</v>
      </c>
      <c r="D15" s="86">
        <f t="shared" ref="D15:D37" si="0">C15/C$38*100</f>
        <v>0.67980241167444877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93">
        <v>4267878.120000001</v>
      </c>
      <c r="D16" s="86">
        <f t="shared" si="0"/>
        <v>6.7691646056123895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93"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93">
        <v>48274.92</v>
      </c>
      <c r="D18" s="86">
        <f t="shared" si="0"/>
        <v>7.6567528550409852E-2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93">
        <v>50</v>
      </c>
      <c r="D19" s="86">
        <f t="shared" si="0"/>
        <v>7.9303630695203497E-5</v>
      </c>
    </row>
    <row r="20" spans="1:4" s="1" customFormat="1" ht="16.5" customHeight="1" x14ac:dyDescent="0.2">
      <c r="A20" s="19" t="s">
        <v>6</v>
      </c>
      <c r="B20" s="12" t="s">
        <v>70</v>
      </c>
      <c r="C20" s="93">
        <v>559496.98</v>
      </c>
      <c r="D20" s="86">
        <f t="shared" si="0"/>
        <v>0.88740283754003302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93">
        <v>2624218.65</v>
      </c>
      <c r="D21" s="86">
        <f t="shared" si="0"/>
        <v>4.1622013336613088</v>
      </c>
    </row>
    <row r="22" spans="1:4" s="1" customFormat="1" ht="16.5" customHeight="1" x14ac:dyDescent="0.2">
      <c r="A22" s="19" t="s">
        <v>8</v>
      </c>
      <c r="B22" s="12" t="s">
        <v>49</v>
      </c>
      <c r="C22" s="93">
        <v>6132410.9699999997</v>
      </c>
      <c r="D22" s="86">
        <f t="shared" si="0"/>
        <v>9.7264490967218933</v>
      </c>
    </row>
    <row r="23" spans="1:4" s="1" customFormat="1" ht="16.5" customHeight="1" x14ac:dyDescent="0.2">
      <c r="A23" s="19" t="s">
        <v>9</v>
      </c>
      <c r="B23" s="12" t="s">
        <v>50</v>
      </c>
      <c r="C23" s="93">
        <v>35440642.400000006</v>
      </c>
      <c r="D23" s="86">
        <f t="shared" si="0"/>
        <v>56.211432329807423</v>
      </c>
    </row>
    <row r="24" spans="1:4" s="1" customFormat="1" ht="16.5" customHeight="1" x14ac:dyDescent="0.2">
      <c r="A24" s="19" t="s">
        <v>10</v>
      </c>
      <c r="B24" s="12" t="s">
        <v>51</v>
      </c>
      <c r="C24" s="93">
        <v>41019.269999999997</v>
      </c>
      <c r="D24" s="86">
        <f t="shared" si="0"/>
        <v>6.5059540789336789E-2</v>
      </c>
    </row>
    <row r="25" spans="1:4" s="1" customFormat="1" ht="16.5" customHeight="1" x14ac:dyDescent="0.2">
      <c r="A25" s="19" t="s">
        <v>11</v>
      </c>
      <c r="B25" s="12" t="s">
        <v>52</v>
      </c>
      <c r="C25" s="93">
        <v>1422.51</v>
      </c>
      <c r="D25" s="86">
        <f t="shared" si="0"/>
        <v>2.2562041540046783E-3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93">
        <v>875450.32</v>
      </c>
      <c r="D26" s="86">
        <f t="shared" si="0"/>
        <v>1.3885277773855544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93">
        <v>879292.16999999993</v>
      </c>
      <c r="D27" s="86">
        <f t="shared" si="0"/>
        <v>1.3946212304572816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93">
        <v>4124</v>
      </c>
      <c r="D28" s="86">
        <f t="shared" si="0"/>
        <v>6.5409634597403841E-3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93">
        <v>694585.72000000009</v>
      </c>
      <c r="D29" s="86">
        <f t="shared" si="0"/>
        <v>1.1016633885008404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93">
        <v>1035.97</v>
      </c>
      <c r="D30" s="86">
        <f t="shared" si="0"/>
        <v>1.6431236458261994E-3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93">
        <v>48641.450000000004</v>
      </c>
      <c r="D31" s="86">
        <f t="shared" si="0"/>
        <v>7.714887174558413E-2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56496330.81000001</v>
      </c>
      <c r="D32" s="87">
        <f t="shared" si="0"/>
        <v>89.60728308380574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93">
        <v>5866882.8498999998</v>
      </c>
      <c r="D33" s="86">
        <f t="shared" si="0"/>
        <v>9.3053022172098512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93">
        <v>1014.78</v>
      </c>
      <c r="D34" s="86">
        <f t="shared" si="0"/>
        <v>1.6095147671375718E-3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93">
        <v>636671.9</v>
      </c>
      <c r="D35" s="86">
        <f t="shared" si="0"/>
        <v>1.0098078646322706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93">
        <v>47915.41</v>
      </c>
      <c r="D36" s="86">
        <f t="shared" si="0"/>
        <v>7.5997319584985207E-2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6552484.9399000006</v>
      </c>
      <c r="D37" s="80">
        <f t="shared" si="0"/>
        <v>10.392716916194246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90">
        <f>C32+C37</f>
        <v>63048815.749900013</v>
      </c>
      <c r="D38" s="79">
        <f>D32+D37</f>
        <v>99.999999999999986</v>
      </c>
    </row>
    <row r="40" spans="1:4" x14ac:dyDescent="0.25">
      <c r="C40" s="37"/>
    </row>
    <row r="41" spans="1:4" x14ac:dyDescent="0.25">
      <c r="A41" s="83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8" t="s">
        <v>37</v>
      </c>
      <c r="H8" s="98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2022-05-27T09:40:10Z</dcterms:modified>
</cp:coreProperties>
</file>