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542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F20" i="1" l="1"/>
  <c r="C36" i="1" l="1"/>
  <c r="E20" i="1" l="1"/>
  <c r="D36" i="1" l="1"/>
  <c r="F36" i="1" l="1"/>
  <c r="E36" i="1"/>
  <c r="E37" i="1" s="1"/>
  <c r="F37" i="1" l="1"/>
  <c r="D20" i="1"/>
  <c r="C20" i="1"/>
  <c r="D37" i="1" l="1"/>
  <c r="C37" i="1"/>
</calcChain>
</file>

<file path=xl/sharedStrings.xml><?xml version="1.0" encoding="utf-8"?>
<sst xmlns="http://schemas.openxmlformats.org/spreadsheetml/2006/main" count="46" uniqueCount="44">
  <si>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</si>
  <si>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</si>
  <si>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</si>
  <si>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</si>
  <si>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</si>
  <si>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</si>
  <si>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</si>
  <si>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</si>
  <si>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</si>
  <si>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</si>
  <si>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</si>
  <si>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</si>
  <si>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</si>
  <si>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</si>
  <si>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</si>
  <si>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</si>
  <si>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</si>
  <si>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</si>
  <si>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</si>
  <si>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</si>
  <si>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</si>
  <si>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</si>
  <si>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</si>
  <si>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</si>
  <si>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</si>
  <si>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</si>
  <si>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</si>
  <si>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</si>
  <si>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III K 2016.*</t>
  </si>
  <si>
    <t>III K 2017.**</t>
  </si>
  <si>
    <t>Wiener osiguranje a.d.</t>
  </si>
  <si>
    <t>Osiguravajuće društvo</t>
  </si>
  <si>
    <t>Bruto isplaćene štete po osiguravajućim društvima za treći kvartal 2016. i 2017. godine</t>
  </si>
  <si>
    <t>*Podatci se odnose na razdoblje od 01.01. do 30.09.2016. godine.</t>
  </si>
  <si>
    <t>**Podatci se odnose na razdoblje od 01.01. do 30.09.2017. godine.</t>
  </si>
  <si>
    <t>Društva sa sjedištem u FBiH</t>
  </si>
  <si>
    <t>Central osiguranje d.d.***</t>
  </si>
  <si>
    <t>Atos osiguranje a.d.****</t>
  </si>
  <si>
    <t>Euros osiguranje a.d.*****</t>
  </si>
  <si>
    <t>SAS - Super P osiguranje a.d.******</t>
  </si>
  <si>
    <t>***Central osiguranje d.d. novo je osiguravajuće društvo koje je počelo s radom sredinom 2016. godine.</t>
  </si>
  <si>
    <t>****U tijeku 2016. godine Bobar osiguranje a.d. je promijenilo naziv u Atos osiguranje a.d.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</si>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</sst>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48">
    <xf numFmtId="0" fontId="0" fillId="0" borderId="0"/>
    <xf numFmtId="0" fontId="1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8" fillId="0" borderId="0"/>
    <xf numFmtId="0" fontId="18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3" fontId="0" fillId="0" borderId="0" xfId="0" applyNumberFormat="1" applyBorder="1"/>
    <xf numFmtId="0" fontId="0" fillId="0" borderId="6" xfId="0" applyBorder="1"/>
    <xf numFmtId="0" fontId="10" fillId="0" borderId="6" xfId="0" applyFont="1" applyBorder="1"/>
    <xf numFmtId="0" fontId="8" fillId="2" borderId="1" xfId="0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11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1" fillId="0" borderId="0" xfId="0" applyNumberFormat="1" applyFont="1" applyBorder="1"/>
    <xf numFmtId="0" fontId="12" fillId="2" borderId="6" xfId="0" applyFont="1" applyFill="1" applyBorder="1" applyAlignment="1">
      <alignment horizontal="right" wrapText="1"/>
    </xf>
    <xf numFmtId="0" fontId="14" fillId="0" borderId="6" xfId="0" applyFont="1" applyBorder="1"/>
    <xf numFmtId="0" fontId="13" fillId="3" borderId="7" xfId="0" applyFont="1" applyFill="1" applyBorder="1" applyAlignment="1">
      <alignment horizontal="right" wrapText="1"/>
    </xf>
    <xf numFmtId="0" fontId="15" fillId="0" borderId="0" xfId="0" applyFont="1" applyAlignment="1">
      <alignment horizontal="left"/>
    </xf>
    <xf numFmtId="3" fontId="16" fillId="0" borderId="0" xfId="0" applyNumberFormat="1" applyFont="1" applyBorder="1" applyAlignment="1">
      <alignment horizontal="right" wrapText="1"/>
    </xf>
    <xf numFmtId="0" fontId="8" fillId="2" borderId="9" xfId="0" applyFont="1" applyFill="1" applyBorder="1" applyAlignment="1">
      <alignment horizontal="center"/>
    </xf>
    <xf numFmtId="3" fontId="16" fillId="0" borderId="0" xfId="0" applyNumberFormat="1" applyFont="1" applyBorder="1"/>
    <xf numFmtId="3" fontId="16" fillId="0" borderId="0" xfId="0" applyNumberFormat="1" applyFont="1" applyFill="1" applyBorder="1"/>
    <xf numFmtId="3" fontId="12" fillId="0" borderId="0" xfId="0" applyNumberFormat="1" applyFont="1" applyFill="1" applyBorder="1"/>
    <xf numFmtId="0" fontId="0" fillId="0" borderId="0" xfId="0" applyFill="1"/>
    <xf numFmtId="3" fontId="10" fillId="0" borderId="0" xfId="0" applyNumberFormat="1" applyFont="1" applyFill="1" applyBorder="1"/>
    <xf numFmtId="3" fontId="20" fillId="2" borderId="1" xfId="0" applyNumberFormat="1" applyFont="1" applyFill="1" applyBorder="1"/>
    <xf numFmtId="3" fontId="19" fillId="0" borderId="0" xfId="0" applyNumberFormat="1" applyFont="1" applyBorder="1" applyAlignment="1">
      <alignment horizontal="right" wrapText="1"/>
    </xf>
    <xf numFmtId="3" fontId="8" fillId="3" borderId="10" xfId="0" applyNumberFormat="1" applyFont="1" applyFill="1" applyBorder="1"/>
    <xf numFmtId="3" fontId="0" fillId="0" borderId="1" xfId="0" applyNumberFormat="1" applyFont="1" applyFill="1" applyBorder="1"/>
    <xf numFmtId="0" fontId="23" fillId="0" borderId="0" xfId="13" applyFont="1"/>
    <xf numFmtId="0" fontId="21" fillId="0" borderId="0" xfId="13" applyFont="1"/>
    <xf numFmtId="0" fontId="24" fillId="0" borderId="0" xfId="5" applyFont="1" applyFill="1" applyBorder="1" applyAlignment="1">
      <alignment horizontal="left"/>
    </xf>
    <xf numFmtId="3" fontId="26" fillId="2" borderId="9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4" fontId="0" fillId="0" borderId="0" xfId="0" applyNumberFormat="1" applyFill="1" applyBorder="1"/>
    <xf numFmtId="0" fontId="21" fillId="0" borderId="6" xfId="0" applyFont="1" applyBorder="1"/>
    <xf numFmtId="0" fontId="21" fillId="0" borderId="6" xfId="13" applyFont="1" applyBorder="1" applyAlignment="1">
      <alignment horizontal="justify" vertical="center"/>
    </xf>
    <xf numFmtId="0" fontId="21" fillId="0" borderId="6" xfId="0" applyFont="1" applyBorder="1" applyAlignment="1">
      <alignment wrapText="1"/>
    </xf>
    <xf numFmtId="3" fontId="8" fillId="3" borderId="8" xfId="0" applyNumberFormat="1" applyFont="1" applyFill="1" applyBorder="1"/>
    <xf numFmtId="3" fontId="25" fillId="0" borderId="0" xfId="6" applyNumberFormat="1" applyFont="1" applyFill="1" applyBorder="1" applyAlignment="1">
      <alignment horizontal="right" vertical="center"/>
    </xf>
    <xf numFmtId="3" fontId="26" fillId="2" borderId="1" xfId="0" applyNumberFormat="1" applyFont="1" applyFill="1" applyBorder="1"/>
    <xf numFmtId="3" fontId="0" fillId="0" borderId="2" xfId="0" applyNumberFormat="1" applyFont="1" applyBorder="1" applyAlignment="1">
      <alignment horizontal="right" wrapText="1"/>
    </xf>
    <xf numFmtId="3" fontId="0" fillId="0" borderId="2" xfId="0" applyNumberFormat="1" applyFont="1" applyFill="1" applyBorder="1"/>
    <xf numFmtId="0" fontId="0" fillId="0" borderId="1" xfId="0" applyFont="1" applyFill="1" applyBorder="1"/>
    <xf numFmtId="3" fontId="0" fillId="0" borderId="9" xfId="0" applyNumberFormat="1" applyFont="1" applyFill="1" applyBorder="1"/>
    <xf numFmtId="3" fontId="0" fillId="0" borderId="9" xfId="0" applyNumberFormat="1" applyBorder="1"/>
    <xf numFmtId="3" fontId="27" fillId="0" borderId="0" xfId="3" applyNumberFormat="1" applyFont="1" applyFill="1" applyBorder="1" applyAlignment="1" applyProtection="1">
      <alignment horizontal="right" vertical="center"/>
    </xf>
    <xf numFmtId="3" fontId="25" fillId="0" borderId="0" xfId="3" applyNumberFormat="1" applyFont="1" applyFill="1" applyBorder="1" applyAlignment="1" applyProtection="1">
      <alignment horizontal="right" vertical="center"/>
    </xf>
    <xf numFmtId="3" fontId="25" fillId="0" borderId="0" xfId="6" applyNumberFormat="1" applyFont="1" applyFill="1" applyBorder="1" applyAlignment="1">
      <alignment horizontal="right" vertical="center"/>
    </xf>
    <xf numFmtId="0" fontId="25" fillId="0" borderId="0" xfId="5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8" fillId="0" borderId="14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0" fontId="13" fillId="0" borderId="17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" fontId="0" fillId="0" borderId="4" xfId="0" applyNumberFormat="1" applyFont="1" applyBorder="1"/>
    <xf numFmtId="3" fontId="0" fillId="0" borderId="1" xfId="6" applyNumberFormat="1" applyFont="1" applyBorder="1" applyAlignment="1">
      <alignment horizontal="right" vertical="center"/>
    </xf>
  </cellXfs>
  <cellStyles count="48">
    <cellStyle name="Normal" xfId="0" builtinId="0"/>
    <cellStyle name="Normal 2" xfId="2"/>
    <cellStyle name="Normal 2 2" xfId="14"/>
    <cellStyle name="Normal 2 3" xfId="27"/>
    <cellStyle name="Normal 2 4" xfId="35"/>
    <cellStyle name="Normal 3" xfId="10"/>
    <cellStyle name="Normal 3 2" xfId="16"/>
    <cellStyle name="Normal 3 3" xfId="29"/>
    <cellStyle name="Normal 3 4" xfId="37"/>
    <cellStyle name="Normal 4" xfId="12"/>
    <cellStyle name="Normal 4 2" xfId="39"/>
    <cellStyle name="Normal 5" xfId="19"/>
    <cellStyle name="Normal 5 2" xfId="41"/>
    <cellStyle name="Normal 6" xfId="24"/>
    <cellStyle name="Normal 6 2" xfId="43"/>
    <cellStyle name="Normal 7" xfId="31"/>
    <cellStyle name="Normal 7 2" xfId="45"/>
    <cellStyle name="Normal_Pokazatelji poslovanja drustava u FBiH i RS" xfId="13"/>
    <cellStyle name="Normalno 2" xfId="3"/>
    <cellStyle name="Normalno 2 2" xfId="22"/>
    <cellStyle name="Normalno 3" xfId="4"/>
    <cellStyle name="Obično 2" xfId="5"/>
    <cellStyle name="Obično 2 2" xfId="6"/>
    <cellStyle name="Obično 3" xfId="1"/>
    <cellStyle name="Obično 3 2" xfId="7"/>
    <cellStyle name="Obično 3 2 2" xfId="17"/>
    <cellStyle name="Obično 3 2 3" xfId="28"/>
    <cellStyle name="Obično 3 2 4" xfId="36"/>
    <cellStyle name="Obično 3 3" xfId="11"/>
    <cellStyle name="Obično 3 3 2" xfId="30"/>
    <cellStyle name="Obično 3 3 3" xfId="38"/>
    <cellStyle name="Obično 3 4" xfId="15"/>
    <cellStyle name="Obično 3 4 2" xfId="40"/>
    <cellStyle name="Obično 3 5" xfId="20"/>
    <cellStyle name="Obično 3 5 2" xfId="42"/>
    <cellStyle name="Obično 3 6" xfId="25"/>
    <cellStyle name="Obično 3 6 2" xfId="44"/>
    <cellStyle name="Obično 3 7" xfId="32"/>
    <cellStyle name="Obično 3 7 2" xfId="46"/>
    <cellStyle name="Obično 3 8" xfId="34"/>
    <cellStyle name="Obično 4" xfId="8"/>
    <cellStyle name="Obično 4 2" xfId="23"/>
    <cellStyle name="Obično_12a Izvjestaji drustava za osiguranje" xfId="9"/>
    <cellStyle name="Percent 2" xfId="18"/>
    <cellStyle name="Percent 2 2" xfId="47"/>
    <cellStyle name="Percent 3" xfId="21"/>
    <cellStyle name="Percent 4" xfId="26"/>
    <cellStyle name="Percent 5" xfId="33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3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11.140625" customWidth="1"/>
    <col min="4" max="4" width="17" customWidth="1"/>
    <col min="5" max="5" width="11.140625" customWidth="1"/>
    <col min="6" max="6" width="17" customWidth="1"/>
    <col min="7" max="7" width="9.140625" customWidth="1"/>
    <col min="8" max="8" width="9.85546875" bestFit="1" customWidth="1"/>
    <col min="9" max="9" width="9.140625" customWidth="1"/>
    <col min="10" max="10" width="10.140625" customWidth="1"/>
    <col min="11" max="11" width="13.140625" customWidth="1"/>
  </cols>
  <sheetData>
    <row r="2" spans="2:13" ht="15.75" customHeight="1" x14ac:dyDescent="0.25">
      <c r="B2" s="50" t="s">
        <v>32</v>
      </c>
      <c r="C2" s="51"/>
      <c r="D2" s="51"/>
      <c r="E2" s="51"/>
      <c r="F2" s="52"/>
    </row>
    <row r="3" spans="2:13" ht="15.75" thickBot="1" x14ac:dyDescent="0.3"/>
    <row r="4" spans="2:13" ht="15" customHeight="1" x14ac:dyDescent="0.25">
      <c r="B4" s="61" t="s">
        <v>31</v>
      </c>
      <c r="C4" s="49" t="s">
        <v>28</v>
      </c>
      <c r="D4" s="49"/>
      <c r="E4" s="59" t="s">
        <v>29</v>
      </c>
      <c r="F4" s="60"/>
    </row>
    <row r="5" spans="2:13" x14ac:dyDescent="0.25">
      <c r="B5" s="62"/>
      <c r="C5" s="4" t="s">
        <v>4</v>
      </c>
      <c r="D5" s="4" t="s">
        <v>5</v>
      </c>
      <c r="E5" s="4" t="s">
        <v>4</v>
      </c>
      <c r="F5" s="17" t="s">
        <v>5</v>
      </c>
    </row>
    <row r="6" spans="2:13" x14ac:dyDescent="0.25">
      <c r="B6" s="53" t="s">
        <v>35</v>
      </c>
      <c r="C6" s="54"/>
      <c r="D6" s="54"/>
      <c r="E6" s="54"/>
      <c r="F6" s="55"/>
    </row>
    <row r="7" spans="2:13" x14ac:dyDescent="0.25">
      <c r="B7" s="2" t="s">
        <v>6</v>
      </c>
      <c r="C7" s="63">
        <v>3074</v>
      </c>
      <c r="D7" s="40">
        <v>6340574.2300000004</v>
      </c>
      <c r="E7" s="64">
        <v>3116</v>
      </c>
      <c r="F7" s="44">
        <v>6271605.25</v>
      </c>
      <c r="G7" s="16"/>
      <c r="H7" s="46"/>
      <c r="I7" s="46"/>
      <c r="J7" s="33"/>
      <c r="K7" s="48"/>
      <c r="L7" s="47"/>
      <c r="M7" s="47"/>
    </row>
    <row r="8" spans="2:13" x14ac:dyDescent="0.25">
      <c r="B8" s="3" t="s">
        <v>25</v>
      </c>
      <c r="C8" s="63">
        <v>10157</v>
      </c>
      <c r="D8" s="40">
        <v>14772248.029999999</v>
      </c>
      <c r="E8" s="64">
        <v>10935</v>
      </c>
      <c r="F8" s="44">
        <v>14158693.696300007</v>
      </c>
      <c r="G8" s="16"/>
      <c r="H8" s="46"/>
      <c r="I8" s="46"/>
      <c r="J8" s="33"/>
      <c r="K8" s="48"/>
      <c r="L8" s="47"/>
      <c r="M8" s="47"/>
    </row>
    <row r="9" spans="2:13" x14ac:dyDescent="0.25">
      <c r="B9" s="2" t="s">
        <v>7</v>
      </c>
      <c r="C9" s="63">
        <v>1816</v>
      </c>
      <c r="D9" s="40">
        <v>3888176.2199999997</v>
      </c>
      <c r="E9" s="64">
        <v>1653</v>
      </c>
      <c r="F9" s="44">
        <v>3741827.71</v>
      </c>
      <c r="G9" s="16"/>
      <c r="H9" s="46"/>
      <c r="I9" s="46"/>
      <c r="J9" s="33"/>
      <c r="K9" s="48"/>
      <c r="L9" s="47"/>
      <c r="M9" s="47"/>
    </row>
    <row r="10" spans="2:13" x14ac:dyDescent="0.25">
      <c r="B10" s="2" t="s">
        <v>36</v>
      </c>
      <c r="C10" s="63">
        <v>12</v>
      </c>
      <c r="D10" s="40">
        <v>13319</v>
      </c>
      <c r="E10" s="64">
        <v>1513</v>
      </c>
      <c r="F10" s="44">
        <v>2074778.1700000006</v>
      </c>
      <c r="G10" s="16"/>
      <c r="H10" s="46"/>
      <c r="I10" s="46"/>
      <c r="J10" s="33"/>
      <c r="K10" s="48"/>
      <c r="L10" s="47"/>
      <c r="M10" s="47"/>
    </row>
    <row r="11" spans="2:13" x14ac:dyDescent="0.25">
      <c r="B11" s="2" t="s">
        <v>8</v>
      </c>
      <c r="C11" s="63">
        <v>5015</v>
      </c>
      <c r="D11" s="40">
        <v>12103282.539999999</v>
      </c>
      <c r="E11" s="64">
        <v>5428</v>
      </c>
      <c r="F11" s="44">
        <v>17062266.779999997</v>
      </c>
      <c r="G11" s="16"/>
      <c r="H11" s="46"/>
      <c r="I11" s="46"/>
      <c r="J11" s="47"/>
      <c r="K11" s="48"/>
      <c r="L11" s="47"/>
      <c r="M11" s="47"/>
    </row>
    <row r="12" spans="2:13" x14ac:dyDescent="0.25">
      <c r="B12" s="2" t="s">
        <v>9</v>
      </c>
      <c r="C12" s="63">
        <v>8627</v>
      </c>
      <c r="D12" s="40">
        <v>15971269.046899999</v>
      </c>
      <c r="E12" s="64">
        <v>8866</v>
      </c>
      <c r="F12" s="44">
        <v>16343204.870000001</v>
      </c>
      <c r="G12" s="16"/>
      <c r="H12" s="46"/>
      <c r="I12" s="46"/>
      <c r="J12" s="33"/>
      <c r="K12" s="48"/>
      <c r="L12" s="47"/>
      <c r="M12" s="47"/>
    </row>
    <row r="13" spans="2:13" x14ac:dyDescent="0.25">
      <c r="B13" s="2" t="s">
        <v>10</v>
      </c>
      <c r="C13" s="63">
        <v>2688</v>
      </c>
      <c r="D13" s="40">
        <v>12097264.899999991</v>
      </c>
      <c r="E13" s="64">
        <v>2373</v>
      </c>
      <c r="F13" s="44">
        <v>11850526.760000005</v>
      </c>
      <c r="G13" s="16"/>
      <c r="H13" s="46"/>
      <c r="I13" s="46"/>
      <c r="J13" s="33"/>
      <c r="K13" s="48"/>
      <c r="L13" s="47"/>
      <c r="M13" s="47"/>
    </row>
    <row r="14" spans="2:13" x14ac:dyDescent="0.25">
      <c r="B14" s="2" t="s">
        <v>11</v>
      </c>
      <c r="C14" s="63">
        <v>1077</v>
      </c>
      <c r="D14" s="40">
        <v>4386196.9000000022</v>
      </c>
      <c r="E14" s="64">
        <v>1110</v>
      </c>
      <c r="F14" s="44">
        <v>4981286.0600000033</v>
      </c>
      <c r="G14" s="16"/>
      <c r="H14" s="46"/>
      <c r="I14" s="46"/>
      <c r="J14" s="47"/>
      <c r="K14" s="48"/>
      <c r="L14" s="47"/>
      <c r="M14" s="31"/>
    </row>
    <row r="15" spans="2:13" x14ac:dyDescent="0.25">
      <c r="B15" s="2" t="s">
        <v>26</v>
      </c>
      <c r="C15" s="63">
        <v>10946</v>
      </c>
      <c r="D15" s="40">
        <v>23135844.789999999</v>
      </c>
      <c r="E15" s="64">
        <v>9356</v>
      </c>
      <c r="F15" s="44">
        <v>27010641.859999999</v>
      </c>
      <c r="G15" s="16"/>
      <c r="H15" s="46"/>
      <c r="I15" s="46"/>
      <c r="J15" s="33"/>
      <c r="K15" s="48"/>
      <c r="L15" s="47"/>
      <c r="M15" s="31"/>
    </row>
    <row r="16" spans="2:13" x14ac:dyDescent="0.25">
      <c r="B16" s="2" t="s">
        <v>12</v>
      </c>
      <c r="C16" s="63">
        <v>6904</v>
      </c>
      <c r="D16" s="40">
        <v>10912113.459999997</v>
      </c>
      <c r="E16" s="64">
        <v>7906</v>
      </c>
      <c r="F16" s="44">
        <v>13278600.869999999</v>
      </c>
      <c r="G16" s="16"/>
      <c r="H16" s="46"/>
      <c r="I16" s="46"/>
      <c r="J16" s="47"/>
      <c r="K16" s="48"/>
      <c r="L16" s="47"/>
      <c r="M16" s="31"/>
    </row>
    <row r="17" spans="2:17" x14ac:dyDescent="0.25">
      <c r="B17" s="2" t="s">
        <v>13</v>
      </c>
      <c r="C17" s="63">
        <v>8318</v>
      </c>
      <c r="D17" s="40">
        <v>16922131.229999993</v>
      </c>
      <c r="E17" s="64">
        <v>9808</v>
      </c>
      <c r="F17" s="44">
        <v>17349877.390000004</v>
      </c>
      <c r="G17" s="16"/>
      <c r="H17" s="46"/>
      <c r="I17" s="46"/>
      <c r="J17" s="47"/>
      <c r="K17" s="48"/>
      <c r="L17" s="47"/>
      <c r="M17" s="31"/>
    </row>
    <row r="18" spans="2:17" x14ac:dyDescent="0.25">
      <c r="B18" s="2" t="s">
        <v>14</v>
      </c>
      <c r="C18" s="63">
        <v>3871</v>
      </c>
      <c r="D18" s="40">
        <v>8065490.1300000008</v>
      </c>
      <c r="E18" s="64">
        <v>3800</v>
      </c>
      <c r="F18" s="44">
        <v>7643869.9799999995</v>
      </c>
      <c r="G18" s="16"/>
      <c r="H18" s="46"/>
      <c r="I18" s="46"/>
      <c r="J18" s="33"/>
      <c r="K18" s="48"/>
      <c r="L18" s="47"/>
      <c r="M18" s="31"/>
    </row>
    <row r="19" spans="2:17" x14ac:dyDescent="0.25">
      <c r="B19" s="2" t="s">
        <v>15</v>
      </c>
      <c r="C19" s="63">
        <v>2103</v>
      </c>
      <c r="D19" s="40">
        <v>4920370.7699999996</v>
      </c>
      <c r="E19" s="64">
        <v>1997</v>
      </c>
      <c r="F19" s="44">
        <v>5084037.6100000003</v>
      </c>
      <c r="G19" s="16"/>
      <c r="H19" s="46"/>
      <c r="I19" s="46"/>
      <c r="J19" s="33"/>
      <c r="K19" s="48"/>
      <c r="L19" s="47"/>
      <c r="M19" s="31"/>
    </row>
    <row r="20" spans="2:17" ht="31.5" customHeight="1" x14ac:dyDescent="0.25">
      <c r="B20" s="12" t="s">
        <v>3</v>
      </c>
      <c r="C20" s="39">
        <f>SUM(C7:C19)</f>
        <v>64608</v>
      </c>
      <c r="D20" s="39">
        <f>SUM(D7:D19)</f>
        <v>133528281.24689996</v>
      </c>
      <c r="E20" s="39">
        <f>SUM(E7:E19)</f>
        <v>67861</v>
      </c>
      <c r="F20" s="30">
        <f>SUM(F7:F19)</f>
        <v>146851217.00630003</v>
      </c>
      <c r="G20" s="1"/>
      <c r="H20" s="32"/>
      <c r="I20" s="32"/>
      <c r="J20" s="31"/>
      <c r="K20" s="31"/>
      <c r="L20" s="31"/>
      <c r="M20" s="31"/>
    </row>
    <row r="21" spans="2:17" x14ac:dyDescent="0.25">
      <c r="B21" s="56" t="s">
        <v>2</v>
      </c>
      <c r="C21" s="57"/>
      <c r="D21" s="57"/>
      <c r="E21" s="57"/>
      <c r="F21" s="58"/>
      <c r="H21" s="22"/>
      <c r="I21" s="31"/>
      <c r="J21" s="31"/>
      <c r="K21" s="31"/>
      <c r="L21" s="31"/>
      <c r="M21" s="31"/>
    </row>
    <row r="22" spans="2:17" x14ac:dyDescent="0.25">
      <c r="B22" s="13" t="s">
        <v>23</v>
      </c>
      <c r="C22" s="42">
        <v>785</v>
      </c>
      <c r="D22" s="41">
        <v>1752347.88</v>
      </c>
      <c r="E22" s="26">
        <v>1119</v>
      </c>
      <c r="F22" s="43">
        <v>2611740.4300000002</v>
      </c>
      <c r="G22" s="19"/>
      <c r="H22" s="45"/>
      <c r="I22" s="47"/>
      <c r="J22" s="31"/>
      <c r="K22" s="48"/>
      <c r="L22" s="47"/>
      <c r="M22" s="47"/>
      <c r="N22" s="38"/>
      <c r="O22" s="38"/>
      <c r="P22" s="38"/>
      <c r="Q22" s="38"/>
    </row>
    <row r="23" spans="2:17" x14ac:dyDescent="0.25">
      <c r="B23" s="34" t="s">
        <v>37</v>
      </c>
      <c r="C23" s="26">
        <v>1078</v>
      </c>
      <c r="D23" s="41">
        <v>2508512.4900000002</v>
      </c>
      <c r="E23" s="26">
        <v>1507</v>
      </c>
      <c r="F23" s="43">
        <v>3611232.57</v>
      </c>
      <c r="G23" s="18"/>
      <c r="H23" s="45"/>
      <c r="I23" s="47"/>
      <c r="J23" s="31"/>
      <c r="K23" s="48"/>
      <c r="L23" s="47"/>
      <c r="M23" s="47"/>
      <c r="N23" s="38"/>
      <c r="O23" s="38"/>
      <c r="P23" s="38"/>
      <c r="Q23" s="38"/>
    </row>
    <row r="24" spans="2:17" x14ac:dyDescent="0.25">
      <c r="B24" s="34" t="s">
        <v>24</v>
      </c>
      <c r="C24" s="26">
        <v>1542</v>
      </c>
      <c r="D24" s="41">
        <v>4045126.14</v>
      </c>
      <c r="E24" s="26">
        <v>1691</v>
      </c>
      <c r="F24" s="43">
        <v>4514735.26</v>
      </c>
      <c r="G24" s="18"/>
      <c r="H24" s="45"/>
      <c r="I24" s="47"/>
      <c r="J24" s="31"/>
      <c r="K24" s="48"/>
      <c r="L24" s="47"/>
      <c r="M24" s="47"/>
      <c r="N24" s="38"/>
      <c r="O24" s="38"/>
      <c r="P24" s="38"/>
      <c r="Q24" s="38"/>
    </row>
    <row r="25" spans="2:17" x14ac:dyDescent="0.25">
      <c r="B25" s="34" t="s">
        <v>16</v>
      </c>
      <c r="C25" s="26">
        <v>2177</v>
      </c>
      <c r="D25" s="41">
        <v>5435579.3399999999</v>
      </c>
      <c r="E25" s="26">
        <v>2162</v>
      </c>
      <c r="F25" s="43">
        <v>5363403.4600000009</v>
      </c>
      <c r="G25" s="18"/>
      <c r="H25" s="45"/>
      <c r="I25" s="47"/>
      <c r="J25" s="31"/>
      <c r="K25" s="48"/>
      <c r="L25" s="47"/>
      <c r="M25" s="47"/>
      <c r="N25" s="38"/>
      <c r="O25" s="38"/>
      <c r="P25" s="38"/>
      <c r="Q25" s="38"/>
    </row>
    <row r="26" spans="2:17" x14ac:dyDescent="0.25">
      <c r="B26" s="34" t="s">
        <v>18</v>
      </c>
      <c r="C26" s="26">
        <v>2867</v>
      </c>
      <c r="D26" s="41">
        <v>5526066.8500000006</v>
      </c>
      <c r="E26" s="26">
        <v>3191</v>
      </c>
      <c r="F26" s="43">
        <v>6359807.7999999998</v>
      </c>
      <c r="G26" s="18"/>
      <c r="H26" s="45"/>
      <c r="I26" s="47"/>
      <c r="J26" s="31"/>
      <c r="K26" s="48"/>
      <c r="L26" s="47"/>
      <c r="M26" s="47"/>
      <c r="N26" s="38"/>
      <c r="O26" s="38"/>
      <c r="P26" s="38"/>
      <c r="Q26" s="38"/>
    </row>
    <row r="27" spans="2:17" x14ac:dyDescent="0.25">
      <c r="B27" s="34" t="s">
        <v>38</v>
      </c>
      <c r="C27" s="26">
        <v>42</v>
      </c>
      <c r="D27" s="41">
        <v>85354.92</v>
      </c>
      <c r="E27" s="26">
        <v>334</v>
      </c>
      <c r="F27" s="43">
        <v>692287.85</v>
      </c>
      <c r="G27" s="18"/>
      <c r="H27" s="45"/>
      <c r="I27" s="47"/>
      <c r="J27" s="31"/>
      <c r="K27" s="48"/>
      <c r="L27" s="47"/>
      <c r="M27" s="47"/>
      <c r="N27" s="38"/>
      <c r="O27" s="38"/>
      <c r="P27" s="38"/>
      <c r="Q27" s="38"/>
    </row>
    <row r="28" spans="2:17" x14ac:dyDescent="0.25">
      <c r="B28" s="34" t="s">
        <v>27</v>
      </c>
      <c r="C28" s="26">
        <v>342</v>
      </c>
      <c r="D28" s="41">
        <v>954652.11</v>
      </c>
      <c r="E28" s="26">
        <v>459</v>
      </c>
      <c r="F28" s="43">
        <v>946115.64</v>
      </c>
      <c r="G28" s="18"/>
      <c r="H28" s="45"/>
      <c r="I28" s="47"/>
      <c r="J28" s="31"/>
      <c r="K28" s="48"/>
      <c r="L28" s="47"/>
      <c r="M28" s="47"/>
      <c r="N28" s="38"/>
      <c r="O28" s="38"/>
      <c r="P28" s="38"/>
      <c r="Q28" s="38"/>
    </row>
    <row r="29" spans="2:17" x14ac:dyDescent="0.25">
      <c r="B29" s="34" t="s">
        <v>17</v>
      </c>
      <c r="C29" s="26">
        <v>875</v>
      </c>
      <c r="D29" s="41">
        <v>4752498.3099999996</v>
      </c>
      <c r="E29" s="26">
        <v>737</v>
      </c>
      <c r="F29" s="43">
        <v>5280893.33</v>
      </c>
      <c r="G29" s="18"/>
      <c r="H29" s="45"/>
      <c r="I29" s="31"/>
      <c r="J29" s="31"/>
      <c r="K29" s="31"/>
      <c r="L29" s="31"/>
      <c r="M29" s="31"/>
    </row>
    <row r="30" spans="2:17" x14ac:dyDescent="0.25">
      <c r="B30" s="34" t="s">
        <v>19</v>
      </c>
      <c r="C30" s="42">
        <v>680</v>
      </c>
      <c r="D30" s="41">
        <v>2153220.98</v>
      </c>
      <c r="E30" s="26">
        <v>350</v>
      </c>
      <c r="F30" s="43">
        <v>1264329.68</v>
      </c>
      <c r="G30" s="18"/>
      <c r="H30" s="45"/>
      <c r="I30" s="31"/>
      <c r="J30" s="31"/>
      <c r="K30" s="31"/>
      <c r="L30" s="31"/>
      <c r="M30" s="31"/>
    </row>
    <row r="31" spans="2:17" x14ac:dyDescent="0.25">
      <c r="B31" s="34" t="s">
        <v>20</v>
      </c>
      <c r="C31" s="42">
        <v>847</v>
      </c>
      <c r="D31" s="41">
        <v>2390343.71</v>
      </c>
      <c r="E31" s="26">
        <v>994</v>
      </c>
      <c r="F31" s="43">
        <v>2024583.94</v>
      </c>
      <c r="G31" s="19"/>
      <c r="H31" s="45"/>
      <c r="I31" s="31"/>
      <c r="J31" s="31"/>
      <c r="K31" s="31"/>
      <c r="L31" s="31"/>
      <c r="M31" s="31"/>
    </row>
    <row r="32" spans="2:17" x14ac:dyDescent="0.25">
      <c r="B32" s="34" t="s">
        <v>21</v>
      </c>
      <c r="C32" s="42">
        <v>885</v>
      </c>
      <c r="D32" s="41">
        <v>2950004.64</v>
      </c>
      <c r="E32" s="26">
        <v>938</v>
      </c>
      <c r="F32" s="43">
        <v>2589567.5099999998</v>
      </c>
      <c r="G32" s="19"/>
      <c r="H32" s="45"/>
      <c r="I32" s="31"/>
      <c r="J32" s="31"/>
      <c r="K32" s="31"/>
      <c r="L32" s="31"/>
      <c r="M32" s="31"/>
    </row>
    <row r="33" spans="2:13" x14ac:dyDescent="0.25">
      <c r="B33" s="35" t="s">
        <v>39</v>
      </c>
      <c r="C33" s="42">
        <v>2</v>
      </c>
      <c r="D33" s="41">
        <v>1238</v>
      </c>
      <c r="E33" s="26">
        <v>111</v>
      </c>
      <c r="F33" s="43">
        <v>276885.40999999997</v>
      </c>
      <c r="G33" s="19"/>
      <c r="H33" s="45"/>
      <c r="I33" s="31"/>
      <c r="J33" s="31"/>
      <c r="K33" s="31"/>
      <c r="L33" s="31"/>
      <c r="M33" s="31"/>
    </row>
    <row r="34" spans="2:13" x14ac:dyDescent="0.25">
      <c r="B34" s="36" t="s">
        <v>22</v>
      </c>
      <c r="C34" s="26">
        <v>1149</v>
      </c>
      <c r="D34" s="41">
        <v>2757450.39</v>
      </c>
      <c r="E34" s="26">
        <v>1154</v>
      </c>
      <c r="F34" s="43">
        <v>2400564.1800000002</v>
      </c>
      <c r="G34" s="19"/>
      <c r="H34" s="45"/>
      <c r="I34" s="31"/>
      <c r="J34" s="31"/>
      <c r="K34" s="31"/>
      <c r="L34" s="31"/>
      <c r="M34" s="31"/>
    </row>
    <row r="35" spans="2:13" x14ac:dyDescent="0.25">
      <c r="B35" s="3" t="s">
        <v>30</v>
      </c>
      <c r="C35" s="26">
        <v>3184</v>
      </c>
      <c r="D35" s="41">
        <v>8931697.5</v>
      </c>
      <c r="E35" s="26">
        <v>3055</v>
      </c>
      <c r="F35" s="43">
        <v>8471996.3000000007</v>
      </c>
      <c r="G35" s="18"/>
      <c r="H35" s="9"/>
    </row>
    <row r="36" spans="2:13" ht="30" x14ac:dyDescent="0.25">
      <c r="B36" s="12" t="s">
        <v>1</v>
      </c>
      <c r="C36" s="39">
        <f>SUM(C22:C35)</f>
        <v>16455</v>
      </c>
      <c r="D36" s="23">
        <f>SUM(D22:D35)</f>
        <v>44244093.259999998</v>
      </c>
      <c r="E36" s="39">
        <f>SUM(E22:E35)</f>
        <v>17802</v>
      </c>
      <c r="F36" s="30">
        <f>SUM(F22:F35)</f>
        <v>46408143.359999999</v>
      </c>
      <c r="G36" s="20"/>
      <c r="H36" s="20"/>
    </row>
    <row r="37" spans="2:13" ht="30" customHeight="1" thickBot="1" x14ac:dyDescent="0.3">
      <c r="B37" s="14" t="s">
        <v>0</v>
      </c>
      <c r="C37" s="25">
        <f>C20+C36</f>
        <v>81063</v>
      </c>
      <c r="D37" s="25">
        <f>D20+D36+0.25</f>
        <v>177772374.75689995</v>
      </c>
      <c r="E37" s="25">
        <f>E20+E36</f>
        <v>85663</v>
      </c>
      <c r="F37" s="37">
        <f>F20+F36+0.25</f>
        <v>193259360.61630005</v>
      </c>
      <c r="G37" s="21"/>
      <c r="H37" s="21"/>
    </row>
    <row r="39" spans="2:13" x14ac:dyDescent="0.25">
      <c r="B39" s="15" t="s">
        <v>33</v>
      </c>
      <c r="C39" s="9"/>
      <c r="D39" s="9"/>
    </row>
    <row r="40" spans="2:13" x14ac:dyDescent="0.25">
      <c r="C40" s="9"/>
      <c r="D40" s="10"/>
    </row>
    <row r="41" spans="2:13" x14ac:dyDescent="0.25">
      <c r="B41" s="15" t="s">
        <v>34</v>
      </c>
      <c r="D41" s="10"/>
    </row>
    <row r="42" spans="2:13" x14ac:dyDescent="0.25">
      <c r="B42" s="15"/>
      <c r="D42" s="10"/>
    </row>
    <row r="43" spans="2:13" x14ac:dyDescent="0.25">
      <c r="B43" s="27" t="s">
        <v>40</v>
      </c>
      <c r="C43" s="11"/>
      <c r="D43" s="7"/>
    </row>
    <row r="44" spans="2:13" x14ac:dyDescent="0.25">
      <c r="B44" s="28"/>
      <c r="C44" s="11"/>
      <c r="D44" s="7"/>
    </row>
    <row r="45" spans="2:13" x14ac:dyDescent="0.25">
      <c r="B45" s="27" t="s">
        <v>41</v>
      </c>
      <c r="C45" s="8"/>
      <c r="D45" s="8"/>
    </row>
    <row r="46" spans="2:13" x14ac:dyDescent="0.25">
      <c r="B46" s="28"/>
      <c r="C46" s="9"/>
      <c r="D46" s="10"/>
    </row>
    <row r="47" spans="2:13" x14ac:dyDescent="0.25">
      <c r="B47" s="27" t="s">
        <v>42</v>
      </c>
      <c r="C47" s="9"/>
      <c r="D47" s="10"/>
    </row>
    <row r="48" spans="2:13" x14ac:dyDescent="0.25">
      <c r="B48" s="28"/>
      <c r="C48" s="9"/>
      <c r="D48" s="24"/>
      <c r="E48" s="24"/>
      <c r="F48" s="24"/>
    </row>
    <row r="49" spans="2:6" x14ac:dyDescent="0.25">
      <c r="B49" s="27" t="s">
        <v>43</v>
      </c>
      <c r="C49" s="5"/>
      <c r="D49" s="24"/>
      <c r="E49" s="5"/>
      <c r="F49" s="5"/>
    </row>
    <row r="50" spans="2:6" x14ac:dyDescent="0.25">
      <c r="C50" s="1"/>
      <c r="D50" s="1"/>
      <c r="E50" s="5"/>
      <c r="F50" s="5"/>
    </row>
    <row r="51" spans="2:6" x14ac:dyDescent="0.25">
      <c r="D51" s="6"/>
    </row>
    <row r="52" spans="2:6" x14ac:dyDescent="0.25">
      <c r="B52" s="29"/>
      <c r="D52" s="7"/>
    </row>
    <row r="53" spans="2:6" x14ac:dyDescent="0.25">
      <c r="B53" s="27"/>
    </row>
  </sheetData>
  <sortState ref="B23:F33">
    <sortCondition ref="B23"/>
  </sortState>
  <mergeCells count="6">
    <mergeCell ref="C4:D4"/>
    <mergeCell ref="B2:F2"/>
    <mergeCell ref="B6:F6"/>
    <mergeCell ref="B21:F21"/>
    <mergeCell ref="E4:F4"/>
    <mergeCell ref="B4:B5"/>
  </mergeCells>
  <dataValidations disablePrompts="1" count="1">
    <dataValidation type="decimal" allowBlank="1" showInputMessage="1" showErrorMessage="1" errorTitle="Microsoft Excel" error="Neočekivana vrsta podatka!_x000a_Mollimo unesite broj." sqref="H22:H34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95" orientation="portrait" r:id="rId1"/>
  <headerFooter>
    <oddHeader>&amp;LAgencija za osiguranje u BiH&amp;CStatistika tržišta osiguranja&amp;RKvartalno izvješće</oddHeader>
    <oddFooter>&amp;CU izvješće su uključeni podatci zaključno s 30.09.2017. godine.</oddFooter>
  </headerFooter>
  <ignoredErrors>
    <ignoredError sqref="D37: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2020-11-19T10:55:50Z</dcterms:modified>
</cp:coreProperties>
</file>