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E20" i="1" l="1"/>
  <c r="F20" i="1" l="1"/>
  <c r="C36" i="1" l="1"/>
  <c r="F36" i="1" l="1"/>
  <c r="D36" i="1" l="1"/>
  <c r="E36" i="1" l="1"/>
  <c r="F37" i="1" l="1"/>
  <c r="E37" i="1"/>
  <c r="D20" i="1" l="1"/>
  <c r="D37" i="1" s="1"/>
  <c r="C20" i="1"/>
  <c r="C37" i="1" s="1"/>
</calcChain>
</file>

<file path=xl/sharedStrings.xml><?xml version="1.0" encoding="utf-8"?>
<sst xmlns="http://schemas.openxmlformats.org/spreadsheetml/2006/main" count="49" uniqueCount="45">
  <si>
    <t>UKUPNO za sva društva:</t>
  </si>
  <si>
    <t>Ukupno (za društva sa sjedištem u RS):</t>
  </si>
  <si>
    <t>Društva sa sjedištem u RS</t>
  </si>
  <si>
    <t>Ukupno (za društva sa sjedištem u FBiH):</t>
  </si>
  <si>
    <t>Društva sa sjedištem u FBiH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</si>
  <si>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</si>
  <si>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</si>
  <si>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</si>
  <si>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</si>
  <si>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</si>
  <si>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</si>
  <si>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</si>
  <si>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</si>
  <si>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</si>
  <si>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</si>
  <si>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</si>
  <si>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</si>
  <si>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</si>
  <si>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</si>
  <si>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</si>
  <si>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</si>
  <si>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</si>
  <si>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</si>
  <si>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</si>
  <si>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</si>
  <si>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</si>
  <si>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</si>
  <si>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</si>
  <si>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</si>
  <si>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V 2016.*</t>
  </si>
  <si>
    <t>V 2017.**</t>
  </si>
  <si>
    <t>-</t>
  </si>
  <si>
    <t>****U toku 2016. godine Bobar osiguranje a.d. je promijenilo naziv u Atos osiguranje a.d.</t>
  </si>
  <si>
    <t>Wiener osiguranje a.d.</t>
  </si>
  <si>
    <t>Central osiguranje d.d.***</t>
  </si>
  <si>
    <t>Atos osiguranje a.d.****</t>
  </si>
  <si>
    <t>Euros osiguranje a.d.*****</t>
  </si>
  <si>
    <t>SAS - Super P osiguranje a.d.******</t>
  </si>
  <si>
    <t>Osiguravajuće društvo</t>
  </si>
  <si>
    <t>Bruto isplaćene štete po osiguravajućim društvima za svibanj 2016. i 2017. godine</t>
  </si>
  <si>
    <t>*Podatci se odnose na razdoblje od 01.01. do 31.05.2016. godine.</t>
  </si>
  <si>
    <t>**Podatci se odnose na razdoblje od 01.01. do 31.05.2017. godine.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</si>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</sst>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sz val="8"/>
      <name val="Bookman Old Style"/>
      <family val="1"/>
      <charset val="238"/>
    </font>
    <font>
      <sz val="10"/>
      <name val="Bookman Old Style"/>
      <family val="1"/>
      <charset val="238"/>
    </font>
    <font>
      <sz val="12"/>
      <name val="Bookman Old Style"/>
      <family val="1"/>
    </font>
    <font>
      <sz val="10"/>
      <name val="Bookman Old Style"/>
      <family val="1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4" fillId="0" borderId="0"/>
    <xf numFmtId="0" fontId="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3" fillId="0" borderId="0"/>
  </cellStyleXfs>
  <cellXfs count="63">
    <xf numFmtId="0" fontId="0" fillId="0" borderId="0" xfId="0"/>
    <xf numFmtId="3" fontId="0" fillId="0" borderId="0" xfId="0" applyNumberFormat="1" applyBorder="1"/>
    <xf numFmtId="0" fontId="10" fillId="2" borderId="1" xfId="0" applyFont="1" applyFill="1" applyBorder="1" applyAlignment="1">
      <alignment horizontal="center"/>
    </xf>
    <xf numFmtId="0" fontId="0" fillId="0" borderId="0" xfId="0" applyBorder="1"/>
    <xf numFmtId="4" fontId="12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12" fillId="0" borderId="0" xfId="0" applyNumberFormat="1" applyFont="1" applyBorder="1"/>
    <xf numFmtId="0" fontId="10" fillId="2" borderId="9" xfId="0" applyFont="1" applyFill="1" applyBorder="1" applyAlignment="1">
      <alignment horizontal="center"/>
    </xf>
    <xf numFmtId="3" fontId="16" fillId="0" borderId="0" xfId="0" applyNumberFormat="1" applyFont="1" applyBorder="1" applyAlignment="1">
      <alignment horizontal="right" wrapText="1"/>
    </xf>
    <xf numFmtId="3" fontId="12" fillId="0" borderId="0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16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/>
    <xf numFmtId="4" fontId="12" fillId="0" borderId="0" xfId="0" applyNumberFormat="1" applyFont="1" applyFill="1" applyBorder="1"/>
    <xf numFmtId="3" fontId="20" fillId="0" borderId="0" xfId="5" applyNumberFormat="1" applyFont="1" applyFill="1" applyBorder="1" applyAlignment="1">
      <alignment horizontal="right"/>
    </xf>
    <xf numFmtId="0" fontId="19" fillId="0" borderId="0" xfId="5" applyFont="1" applyFill="1" applyBorder="1" applyAlignment="1">
      <alignment horizontal="left"/>
    </xf>
    <xf numFmtId="3" fontId="18" fillId="0" borderId="0" xfId="5" applyNumberFormat="1" applyFont="1" applyFill="1" applyBorder="1"/>
    <xf numFmtId="0" fontId="12" fillId="0" borderId="0" xfId="0" applyFont="1" applyFill="1" applyBorder="1"/>
    <xf numFmtId="1" fontId="12" fillId="0" borderId="0" xfId="0" applyNumberFormat="1" applyFont="1" applyFill="1" applyBorder="1"/>
    <xf numFmtId="1" fontId="0" fillId="0" borderId="0" xfId="0" applyNumberFormat="1" applyFill="1" applyBorder="1"/>
    <xf numFmtId="3" fontId="18" fillId="0" borderId="0" xfId="5" applyNumberFormat="1" applyFont="1" applyBorder="1"/>
    <xf numFmtId="0" fontId="21" fillId="0" borderId="6" xfId="0" applyFont="1" applyBorder="1"/>
    <xf numFmtId="0" fontId="22" fillId="2" borderId="6" xfId="0" applyFont="1" applyFill="1" applyBorder="1" applyAlignment="1">
      <alignment horizontal="right" wrapText="1"/>
    </xf>
    <xf numFmtId="0" fontId="21" fillId="0" borderId="6" xfId="0" applyFont="1" applyBorder="1" applyAlignment="1">
      <alignment wrapText="1"/>
    </xf>
    <xf numFmtId="0" fontId="10" fillId="3" borderId="7" xfId="0" applyFont="1" applyFill="1" applyBorder="1" applyAlignment="1">
      <alignment horizontal="right" wrapText="1"/>
    </xf>
    <xf numFmtId="3" fontId="17" fillId="0" borderId="0" xfId="21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 wrapText="1"/>
    </xf>
    <xf numFmtId="3" fontId="22" fillId="2" borderId="1" xfId="0" applyNumberFormat="1" applyFont="1" applyFill="1" applyBorder="1"/>
    <xf numFmtId="3" fontId="21" fillId="0" borderId="1" xfId="0" applyNumberFormat="1" applyFont="1" applyBorder="1"/>
    <xf numFmtId="3" fontId="21" fillId="0" borderId="0" xfId="0" applyNumberFormat="1" applyFont="1" applyFill="1" applyBorder="1" applyAlignment="1">
      <alignment horizontal="right" wrapText="1"/>
    </xf>
    <xf numFmtId="3" fontId="10" fillId="3" borderId="10" xfId="0" applyNumberFormat="1" applyFont="1" applyFill="1" applyBorder="1"/>
    <xf numFmtId="3" fontId="10" fillId="3" borderId="8" xfId="0" applyNumberFormat="1" applyFont="1" applyFill="1" applyBorder="1"/>
    <xf numFmtId="0" fontId="13" fillId="0" borderId="0" xfId="0" applyFont="1"/>
    <xf numFmtId="0" fontId="24" fillId="0" borderId="0" xfId="24" applyFont="1"/>
    <xf numFmtId="0" fontId="25" fillId="0" borderId="0" xfId="24" applyFont="1"/>
    <xf numFmtId="3" fontId="21" fillId="0" borderId="1" xfId="0" applyNumberFormat="1" applyFont="1" applyFill="1" applyBorder="1" applyAlignment="1">
      <alignment horizontal="right" wrapText="1"/>
    </xf>
    <xf numFmtId="3" fontId="21" fillId="0" borderId="20" xfId="0" applyNumberFormat="1" applyFont="1" applyBorder="1" applyAlignment="1">
      <alignment horizontal="right" wrapText="1"/>
    </xf>
    <xf numFmtId="3" fontId="21" fillId="0" borderId="21" xfId="0" applyNumberFormat="1" applyFont="1" applyBorder="1" applyAlignment="1">
      <alignment horizontal="right" wrapText="1"/>
    </xf>
    <xf numFmtId="0" fontId="1" fillId="0" borderId="19" xfId="0" applyFont="1" applyBorder="1"/>
    <xf numFmtId="3" fontId="21" fillId="0" borderId="4" xfId="0" applyNumberFormat="1" applyFont="1" applyBorder="1"/>
    <xf numFmtId="3" fontId="21" fillId="0" borderId="9" xfId="0" applyNumberFormat="1" applyFont="1" applyBorder="1" applyAlignment="1">
      <alignment horizontal="right" wrapText="1"/>
    </xf>
    <xf numFmtId="3" fontId="21" fillId="0" borderId="9" xfId="0" applyNumberFormat="1" applyFont="1" applyBorder="1"/>
    <xf numFmtId="3" fontId="21" fillId="0" borderId="9" xfId="0" applyNumberFormat="1" applyFont="1" applyFill="1" applyBorder="1"/>
    <xf numFmtId="0" fontId="21" fillId="0" borderId="1" xfId="0" applyFont="1" applyBorder="1"/>
    <xf numFmtId="0" fontId="21" fillId="0" borderId="0" xfId="0" applyFont="1"/>
    <xf numFmtId="3" fontId="22" fillId="2" borderId="9" xfId="0" applyNumberFormat="1" applyFont="1" applyFill="1" applyBorder="1"/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0" fillId="0" borderId="14" xfId="0" applyFont="1" applyFill="1" applyBorder="1" applyAlignment="1">
      <alignment horizontal="left" wrapText="1"/>
    </xf>
    <xf numFmtId="0" fontId="10" fillId="0" borderId="15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0" fillId="0" borderId="12" xfId="0" applyFont="1" applyFill="1" applyBorder="1" applyAlignment="1">
      <alignment horizontal="left" wrapText="1"/>
    </xf>
    <xf numFmtId="0" fontId="10" fillId="3" borderId="13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/>
    </xf>
  </cellXfs>
  <cellStyles count="25">
    <cellStyle name="Normal" xfId="0" builtinId="0"/>
    <cellStyle name="Normal 2" xfId="2"/>
    <cellStyle name="Normal 3" xfId="10"/>
    <cellStyle name="Normal 4" xfId="12"/>
    <cellStyle name="Normal 5" xfId="14"/>
    <cellStyle name="Normal 6" xfId="16"/>
    <cellStyle name="Normal 7" xfId="18"/>
    <cellStyle name="Normal 8" xfId="20"/>
    <cellStyle name="Normal 9" xfId="22"/>
    <cellStyle name="Normal_Pokazatelji poslovanja drustava u FBiH i RS" xfId="24"/>
    <cellStyle name="Normalno 2" xfId="3"/>
    <cellStyle name="Normalno 3" xfId="4"/>
    <cellStyle name="Obično 2" xfId="5"/>
    <cellStyle name="Obično 2 2" xfId="6"/>
    <cellStyle name="Obično 3" xfId="1"/>
    <cellStyle name="Obično 3 2" xfId="7"/>
    <cellStyle name="Obično 3 3" xfId="11"/>
    <cellStyle name="Obično 3 4" xfId="13"/>
    <cellStyle name="Obično 3 5" xfId="15"/>
    <cellStyle name="Obično 3 6" xfId="17"/>
    <cellStyle name="Obično 3 7" xfId="19"/>
    <cellStyle name="Obično 3 8" xfId="21"/>
    <cellStyle name="Obično 3 9" xfId="23"/>
    <cellStyle name="Obično 4" xfId="8"/>
    <cellStyle name="Obično_12a Izvjestaji drustava za osiguranje" xfId="9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2.28515625" customWidth="1"/>
    <col min="3" max="3" width="11.140625" customWidth="1"/>
    <col min="4" max="4" width="17" customWidth="1"/>
    <col min="5" max="5" width="11.140625" customWidth="1"/>
    <col min="6" max="6" width="17" customWidth="1"/>
    <col min="8" max="8" width="10.42578125" customWidth="1"/>
    <col min="9" max="9" width="10.7109375" bestFit="1" customWidth="1"/>
    <col min="10" max="10" width="9.140625" customWidth="1"/>
    <col min="11" max="11" width="10.42578125" customWidth="1"/>
    <col min="12" max="13" width="9.140625" customWidth="1"/>
    <col min="14" max="14" width="10.5703125" customWidth="1"/>
    <col min="15" max="15" width="11.7109375" customWidth="1"/>
    <col min="16" max="16" width="10.140625" customWidth="1"/>
    <col min="17" max="17" width="11.140625" customWidth="1"/>
    <col min="22" max="22" width="10.140625" bestFit="1" customWidth="1"/>
    <col min="23" max="23" width="11.7109375" bestFit="1" customWidth="1"/>
    <col min="24" max="24" width="9.28515625" bestFit="1" customWidth="1"/>
    <col min="25" max="25" width="12.7109375" bestFit="1" customWidth="1"/>
    <col min="26" max="27" width="11.7109375" bestFit="1" customWidth="1"/>
    <col min="28" max="28" width="10.140625" bestFit="1" customWidth="1"/>
    <col min="29" max="29" width="11.7109375" bestFit="1" customWidth="1"/>
    <col min="30" max="30" width="10.140625" bestFit="1" customWidth="1"/>
    <col min="31" max="31" width="12.7109375" bestFit="1" customWidth="1"/>
    <col min="32" max="32" width="11.7109375" bestFit="1" customWidth="1"/>
    <col min="33" max="33" width="12.7109375" bestFit="1" customWidth="1"/>
    <col min="34" max="35" width="11.7109375" bestFit="1" customWidth="1"/>
    <col min="36" max="37" width="10.140625" bestFit="1" customWidth="1"/>
    <col min="38" max="38" width="12.85546875" bestFit="1" customWidth="1"/>
    <col min="39" max="39" width="10.140625" bestFit="1" customWidth="1"/>
    <col min="40" max="41" width="9.28515625" bestFit="1" customWidth="1"/>
    <col min="42" max="42" width="10.140625" bestFit="1" customWidth="1"/>
    <col min="43" max="43" width="11.85546875" bestFit="1" customWidth="1"/>
    <col min="44" max="44" width="10.140625" bestFit="1" customWidth="1"/>
    <col min="45" max="45" width="11.7109375" bestFit="1" customWidth="1"/>
  </cols>
  <sheetData>
    <row r="2" spans="2:12" ht="15.75" customHeight="1" x14ac:dyDescent="0.25">
      <c r="B2" s="49" t="s">
        <v>39</v>
      </c>
      <c r="C2" s="50"/>
      <c r="D2" s="50"/>
      <c r="E2" s="50"/>
      <c r="F2" s="51"/>
    </row>
    <row r="3" spans="2:12" ht="15.75" thickBot="1" x14ac:dyDescent="0.3"/>
    <row r="4" spans="2:12" ht="15" customHeight="1" x14ac:dyDescent="0.25">
      <c r="B4" s="60" t="s">
        <v>38</v>
      </c>
      <c r="C4" s="62" t="s">
        <v>29</v>
      </c>
      <c r="D4" s="62"/>
      <c r="E4" s="58" t="s">
        <v>30</v>
      </c>
      <c r="F4" s="59"/>
    </row>
    <row r="5" spans="2:12" x14ac:dyDescent="0.25">
      <c r="B5" s="61"/>
      <c r="C5" s="2" t="s">
        <v>5</v>
      </c>
      <c r="D5" s="2" t="s">
        <v>6</v>
      </c>
      <c r="E5" s="2" t="s">
        <v>5</v>
      </c>
      <c r="F5" s="9" t="s">
        <v>6</v>
      </c>
    </row>
    <row r="6" spans="2:12" x14ac:dyDescent="0.25">
      <c r="B6" s="52" t="s">
        <v>4</v>
      </c>
      <c r="C6" s="53"/>
      <c r="D6" s="53"/>
      <c r="E6" s="53"/>
      <c r="F6" s="54"/>
    </row>
    <row r="7" spans="2:12" x14ac:dyDescent="0.25">
      <c r="B7" s="24" t="s">
        <v>7</v>
      </c>
      <c r="C7" s="42">
        <v>1609</v>
      </c>
      <c r="D7" s="29">
        <v>3422485.5099999993</v>
      </c>
      <c r="E7" s="42">
        <v>1772</v>
      </c>
      <c r="F7" s="43">
        <v>3326115.32</v>
      </c>
      <c r="G7" s="28"/>
      <c r="H7" s="28"/>
      <c r="I7" s="28"/>
      <c r="J7" s="28"/>
      <c r="K7" s="28"/>
      <c r="L7" s="1"/>
    </row>
    <row r="8" spans="2:12" x14ac:dyDescent="0.25">
      <c r="B8" s="24" t="s">
        <v>26</v>
      </c>
      <c r="C8" s="42">
        <v>6512</v>
      </c>
      <c r="D8" s="29">
        <v>8028847.379999998</v>
      </c>
      <c r="E8" s="42">
        <v>6193</v>
      </c>
      <c r="F8" s="43">
        <v>8053766.7082000002</v>
      </c>
      <c r="G8" s="28"/>
      <c r="H8" s="28"/>
      <c r="I8" s="28"/>
      <c r="J8" s="28"/>
      <c r="K8" s="28"/>
      <c r="L8" s="1"/>
    </row>
    <row r="9" spans="2:12" x14ac:dyDescent="0.25">
      <c r="B9" s="24" t="s">
        <v>8</v>
      </c>
      <c r="C9" s="42">
        <v>1071</v>
      </c>
      <c r="D9" s="39">
        <v>2244759.64</v>
      </c>
      <c r="E9" s="42">
        <v>965</v>
      </c>
      <c r="F9" s="43">
        <v>2456608.33</v>
      </c>
      <c r="G9" s="28"/>
      <c r="H9" s="28"/>
      <c r="I9" s="28"/>
      <c r="J9" s="28"/>
      <c r="K9" s="28"/>
      <c r="L9" s="1"/>
    </row>
    <row r="10" spans="2:12" x14ac:dyDescent="0.25">
      <c r="B10" s="41" t="s">
        <v>34</v>
      </c>
      <c r="C10" s="31">
        <v>0</v>
      </c>
      <c r="D10" s="38" t="s">
        <v>31</v>
      </c>
      <c r="E10" s="42">
        <v>410</v>
      </c>
      <c r="F10" s="43">
        <v>609127.55000000005</v>
      </c>
      <c r="G10" s="28"/>
      <c r="H10" s="28"/>
      <c r="I10" s="28"/>
      <c r="J10" s="28"/>
      <c r="K10" s="28"/>
      <c r="L10" s="1"/>
    </row>
    <row r="11" spans="2:12" x14ac:dyDescent="0.25">
      <c r="B11" s="24" t="s">
        <v>9</v>
      </c>
      <c r="C11" s="42">
        <v>2631</v>
      </c>
      <c r="D11" s="40">
        <v>6409529.0799999991</v>
      </c>
      <c r="E11" s="42">
        <v>2928</v>
      </c>
      <c r="F11" s="43">
        <v>8780880.129999999</v>
      </c>
      <c r="G11" s="28"/>
      <c r="H11" s="28"/>
      <c r="I11" s="28"/>
      <c r="J11" s="28"/>
      <c r="K11" s="28"/>
      <c r="L11" s="1"/>
    </row>
    <row r="12" spans="2:12" x14ac:dyDescent="0.25">
      <c r="B12" s="24" t="s">
        <v>10</v>
      </c>
      <c r="C12" s="42">
        <v>4781</v>
      </c>
      <c r="D12" s="29">
        <v>8947927.6500000004</v>
      </c>
      <c r="E12" s="42">
        <v>4985</v>
      </c>
      <c r="F12" s="43">
        <v>9193483.5188999977</v>
      </c>
      <c r="G12" s="28"/>
      <c r="H12" s="28"/>
      <c r="I12" s="28"/>
      <c r="J12" s="28"/>
      <c r="K12" s="28"/>
      <c r="L12" s="1"/>
    </row>
    <row r="13" spans="2:12" x14ac:dyDescent="0.25">
      <c r="B13" s="24" t="s">
        <v>11</v>
      </c>
      <c r="C13" s="42">
        <v>1517</v>
      </c>
      <c r="D13" s="29">
        <v>7198967.4200000009</v>
      </c>
      <c r="E13" s="42">
        <v>1372</v>
      </c>
      <c r="F13" s="43">
        <v>6886835.0700000022</v>
      </c>
      <c r="G13" s="28"/>
      <c r="H13" s="28"/>
      <c r="I13" s="28"/>
      <c r="J13" s="28"/>
      <c r="K13" s="28"/>
      <c r="L13" s="1"/>
    </row>
    <row r="14" spans="2:12" x14ac:dyDescent="0.25">
      <c r="B14" s="24" t="s">
        <v>12</v>
      </c>
      <c r="C14" s="42">
        <v>568</v>
      </c>
      <c r="D14" s="29">
        <v>2456922.7499999995</v>
      </c>
      <c r="E14" s="42">
        <v>510</v>
      </c>
      <c r="F14" s="43">
        <v>2545978.9600000014</v>
      </c>
      <c r="G14" s="28"/>
      <c r="H14" s="28"/>
      <c r="I14" s="28"/>
      <c r="J14" s="28"/>
      <c r="K14" s="28"/>
      <c r="L14" s="1"/>
    </row>
    <row r="15" spans="2:12" x14ac:dyDescent="0.25">
      <c r="B15" s="24" t="s">
        <v>27</v>
      </c>
      <c r="C15" s="42">
        <v>5887</v>
      </c>
      <c r="D15" s="29">
        <v>10918012.969999999</v>
      </c>
      <c r="E15" s="42">
        <v>5285</v>
      </c>
      <c r="F15" s="43">
        <v>11451023.889999999</v>
      </c>
      <c r="G15" s="28"/>
      <c r="H15" s="28"/>
      <c r="I15" s="28"/>
      <c r="J15" s="28"/>
      <c r="K15" s="28"/>
      <c r="L15" s="1"/>
    </row>
    <row r="16" spans="2:12" x14ac:dyDescent="0.25">
      <c r="B16" s="24" t="s">
        <v>13</v>
      </c>
      <c r="C16" s="42">
        <v>3628</v>
      </c>
      <c r="D16" s="29">
        <v>5710891.4199999999</v>
      </c>
      <c r="E16" s="42">
        <v>4322</v>
      </c>
      <c r="F16" s="43">
        <v>6804201.0699999994</v>
      </c>
      <c r="G16" s="28"/>
      <c r="H16" s="28"/>
      <c r="I16" s="28"/>
      <c r="J16" s="28"/>
      <c r="K16" s="28"/>
      <c r="L16" s="1"/>
    </row>
    <row r="17" spans="2:12" x14ac:dyDescent="0.25">
      <c r="B17" s="24" t="s">
        <v>14</v>
      </c>
      <c r="C17" s="42">
        <v>4530</v>
      </c>
      <c r="D17" s="29">
        <v>9451315.4399999995</v>
      </c>
      <c r="E17" s="42">
        <v>5493</v>
      </c>
      <c r="F17" s="43">
        <v>9740401.4699999969</v>
      </c>
      <c r="G17" s="28"/>
      <c r="H17" s="28"/>
      <c r="I17" s="28"/>
      <c r="J17" s="28"/>
      <c r="K17" s="28"/>
      <c r="L17" s="1"/>
    </row>
    <row r="18" spans="2:12" x14ac:dyDescent="0.25">
      <c r="B18" s="24" t="s">
        <v>15</v>
      </c>
      <c r="C18" s="42">
        <v>2052</v>
      </c>
      <c r="D18" s="29">
        <v>4551011.4800000004</v>
      </c>
      <c r="E18" s="42">
        <v>2069</v>
      </c>
      <c r="F18" s="43">
        <v>4284439.7600000007</v>
      </c>
      <c r="G18" s="28"/>
      <c r="H18" s="28"/>
      <c r="I18" s="28"/>
      <c r="J18" s="28"/>
      <c r="K18" s="28"/>
      <c r="L18" s="1"/>
    </row>
    <row r="19" spans="2:12" x14ac:dyDescent="0.25">
      <c r="B19" s="24" t="s">
        <v>16</v>
      </c>
      <c r="C19" s="42">
        <v>1020</v>
      </c>
      <c r="D19" s="29">
        <v>2855243.0300000003</v>
      </c>
      <c r="E19" s="42">
        <v>1009</v>
      </c>
      <c r="F19" s="43">
        <v>2626219.6</v>
      </c>
      <c r="G19" s="28"/>
      <c r="H19" s="28"/>
      <c r="I19" s="28"/>
      <c r="J19" s="28"/>
      <c r="K19" s="28"/>
      <c r="L19" s="1"/>
    </row>
    <row r="20" spans="2:12" ht="31.5" customHeight="1" x14ac:dyDescent="0.25">
      <c r="B20" s="25" t="s">
        <v>3</v>
      </c>
      <c r="C20" s="30">
        <f>SUM(C7:C19)</f>
        <v>35806</v>
      </c>
      <c r="D20" s="30">
        <f>SUM(D7:D19)</f>
        <v>72195913.769999996</v>
      </c>
      <c r="E20" s="30">
        <f>SUM(E7:E19)</f>
        <v>37313</v>
      </c>
      <c r="F20" s="48">
        <f>SUM(F7:F19)</f>
        <v>76759081.377099991</v>
      </c>
    </row>
    <row r="21" spans="2:12" x14ac:dyDescent="0.25">
      <c r="B21" s="55" t="s">
        <v>2</v>
      </c>
      <c r="C21" s="56"/>
      <c r="D21" s="56"/>
      <c r="E21" s="56"/>
      <c r="F21" s="57"/>
    </row>
    <row r="22" spans="2:12" x14ac:dyDescent="0.25">
      <c r="B22" s="24" t="s">
        <v>35</v>
      </c>
      <c r="C22" s="29">
        <v>506</v>
      </c>
      <c r="D22" s="29">
        <v>1280153</v>
      </c>
      <c r="E22" s="31">
        <v>745</v>
      </c>
      <c r="F22" s="44">
        <v>1700310.86</v>
      </c>
    </row>
    <row r="23" spans="2:12" x14ac:dyDescent="0.25">
      <c r="B23" s="24" t="s">
        <v>24</v>
      </c>
      <c r="C23" s="31">
        <v>389</v>
      </c>
      <c r="D23" s="31">
        <v>1014212.3700000001</v>
      </c>
      <c r="E23" s="31">
        <v>573</v>
      </c>
      <c r="F23" s="44">
        <v>1420678.65</v>
      </c>
    </row>
    <row r="24" spans="2:12" x14ac:dyDescent="0.25">
      <c r="B24" s="24" t="s">
        <v>25</v>
      </c>
      <c r="C24" s="29">
        <v>828</v>
      </c>
      <c r="D24" s="29">
        <v>2062484.81</v>
      </c>
      <c r="E24" s="31">
        <v>964</v>
      </c>
      <c r="F24" s="44">
        <v>2403381.94</v>
      </c>
    </row>
    <row r="25" spans="2:12" x14ac:dyDescent="0.25">
      <c r="B25" s="24" t="s">
        <v>17</v>
      </c>
      <c r="C25" s="29">
        <v>1195</v>
      </c>
      <c r="D25" s="29">
        <v>2868626.23</v>
      </c>
      <c r="E25" s="31">
        <v>1220</v>
      </c>
      <c r="F25" s="44">
        <v>3084004.8</v>
      </c>
    </row>
    <row r="26" spans="2:12" x14ac:dyDescent="0.25">
      <c r="B26" s="24" t="s">
        <v>19</v>
      </c>
      <c r="C26" s="29">
        <v>1530</v>
      </c>
      <c r="D26" s="29">
        <v>3209844.9299999997</v>
      </c>
      <c r="E26" s="31">
        <v>1733</v>
      </c>
      <c r="F26" s="44">
        <v>3284015.15</v>
      </c>
    </row>
    <row r="27" spans="2:12" x14ac:dyDescent="0.25">
      <c r="B27" s="24" t="s">
        <v>36</v>
      </c>
      <c r="C27" s="29">
        <v>9</v>
      </c>
      <c r="D27" s="29">
        <v>16668.439999999999</v>
      </c>
      <c r="E27" s="31">
        <v>170</v>
      </c>
      <c r="F27" s="44">
        <v>339561.85</v>
      </c>
    </row>
    <row r="28" spans="2:12" x14ac:dyDescent="0.25">
      <c r="B28" s="24" t="s">
        <v>28</v>
      </c>
      <c r="C28" s="29">
        <v>180</v>
      </c>
      <c r="D28" s="29">
        <v>528814.88</v>
      </c>
      <c r="E28" s="31">
        <v>255</v>
      </c>
      <c r="F28" s="44">
        <v>524982.27</v>
      </c>
    </row>
    <row r="29" spans="2:12" x14ac:dyDescent="0.25">
      <c r="B29" s="24" t="s">
        <v>18</v>
      </c>
      <c r="C29" s="29">
        <v>545</v>
      </c>
      <c r="D29" s="29">
        <v>2773954.4</v>
      </c>
      <c r="E29" s="31">
        <v>428</v>
      </c>
      <c r="F29" s="45">
        <v>2950506.23</v>
      </c>
    </row>
    <row r="30" spans="2:12" x14ac:dyDescent="0.25">
      <c r="B30" s="24" t="s">
        <v>20</v>
      </c>
      <c r="C30" s="31">
        <v>361</v>
      </c>
      <c r="D30" s="31">
        <v>1048823.1499999999</v>
      </c>
      <c r="E30" s="46">
        <v>188</v>
      </c>
      <c r="F30" s="44">
        <v>956498.43</v>
      </c>
    </row>
    <row r="31" spans="2:12" x14ac:dyDescent="0.25">
      <c r="B31" s="24" t="s">
        <v>21</v>
      </c>
      <c r="C31" s="29">
        <v>405</v>
      </c>
      <c r="D31" s="29">
        <v>1220759.96</v>
      </c>
      <c r="E31" s="46">
        <v>491</v>
      </c>
      <c r="F31" s="45">
        <v>1140631.43</v>
      </c>
    </row>
    <row r="32" spans="2:12" x14ac:dyDescent="0.25">
      <c r="B32" s="24" t="s">
        <v>22</v>
      </c>
      <c r="C32" s="29">
        <v>483</v>
      </c>
      <c r="D32" s="29">
        <v>1686090.87</v>
      </c>
      <c r="E32" s="46">
        <v>469</v>
      </c>
      <c r="F32" s="45">
        <v>1288761.03</v>
      </c>
    </row>
    <row r="33" spans="1:6" x14ac:dyDescent="0.25">
      <c r="B33" s="24" t="s">
        <v>37</v>
      </c>
      <c r="C33" s="29" t="s">
        <v>31</v>
      </c>
      <c r="D33" s="29" t="s">
        <v>31</v>
      </c>
      <c r="E33" s="46">
        <v>41</v>
      </c>
      <c r="F33" s="45">
        <v>80852.759999999995</v>
      </c>
    </row>
    <row r="34" spans="1:6" x14ac:dyDescent="0.25">
      <c r="B34" s="26" t="s">
        <v>23</v>
      </c>
      <c r="C34" s="29">
        <v>661</v>
      </c>
      <c r="D34" s="29">
        <v>998409.4</v>
      </c>
      <c r="E34" s="46">
        <v>621</v>
      </c>
      <c r="F34" s="45">
        <v>1242461.6100000001</v>
      </c>
    </row>
    <row r="35" spans="1:6" x14ac:dyDescent="0.25">
      <c r="B35" s="24" t="s">
        <v>33</v>
      </c>
      <c r="C35" s="29">
        <v>1742</v>
      </c>
      <c r="D35" s="29">
        <v>5941610.4700000007</v>
      </c>
      <c r="E35" s="31">
        <v>1590</v>
      </c>
      <c r="F35" s="44">
        <v>3349773.4699999997</v>
      </c>
    </row>
    <row r="36" spans="1:6" ht="30" x14ac:dyDescent="0.25">
      <c r="B36" s="25" t="s">
        <v>1</v>
      </c>
      <c r="C36" s="30">
        <f>SUM(C22:C35)</f>
        <v>8834</v>
      </c>
      <c r="D36" s="30">
        <f>SUM(D22:D35)</f>
        <v>24650452.910000004</v>
      </c>
      <c r="E36" s="30">
        <f>SUM(E22:E35)</f>
        <v>9488</v>
      </c>
      <c r="F36" s="48">
        <f>SUM(F22:F35)</f>
        <v>23766420.48</v>
      </c>
    </row>
    <row r="37" spans="1:6" ht="30" customHeight="1" thickBot="1" x14ac:dyDescent="0.3">
      <c r="B37" s="27" t="s">
        <v>0</v>
      </c>
      <c r="C37" s="33">
        <f>C20+C36</f>
        <v>44640</v>
      </c>
      <c r="D37" s="33">
        <f>D20+D36</f>
        <v>96846366.680000007</v>
      </c>
      <c r="E37" s="33">
        <f>E20+E36</f>
        <v>46801</v>
      </c>
      <c r="F37" s="34">
        <f>F20+F36</f>
        <v>100525501.8571</v>
      </c>
    </row>
    <row r="38" spans="1:6" x14ac:dyDescent="0.25">
      <c r="C38" s="32"/>
      <c r="D38" s="47"/>
      <c r="E38" s="47"/>
    </row>
    <row r="39" spans="1:6" x14ac:dyDescent="0.25">
      <c r="B39" s="35" t="s">
        <v>40</v>
      </c>
      <c r="C39" s="6"/>
      <c r="D39" s="6"/>
    </row>
    <row r="40" spans="1:6" x14ac:dyDescent="0.25">
      <c r="B40" s="36"/>
      <c r="C40" s="6"/>
      <c r="D40" s="7"/>
    </row>
    <row r="41" spans="1:6" x14ac:dyDescent="0.25">
      <c r="B41" s="35" t="s">
        <v>41</v>
      </c>
      <c r="D41" s="7"/>
    </row>
    <row r="42" spans="1:6" x14ac:dyDescent="0.25">
      <c r="B42" s="36"/>
      <c r="C42" s="8"/>
      <c r="D42" s="4"/>
    </row>
    <row r="43" spans="1:6" x14ac:dyDescent="0.25">
      <c r="B43" s="37" t="s">
        <v>42</v>
      </c>
      <c r="C43" s="5"/>
      <c r="D43" s="5"/>
    </row>
    <row r="44" spans="1:6" x14ac:dyDescent="0.25">
      <c r="B44" s="36"/>
      <c r="C44" s="6"/>
      <c r="D44" s="7"/>
    </row>
    <row r="45" spans="1:6" x14ac:dyDescent="0.25">
      <c r="B45" s="37" t="s">
        <v>32</v>
      </c>
      <c r="C45" s="6"/>
      <c r="D45" s="7"/>
    </row>
    <row r="46" spans="1:6" ht="15.75" x14ac:dyDescent="0.3">
      <c r="A46" s="3"/>
      <c r="B46" s="36"/>
      <c r="C46" s="23"/>
      <c r="D46" s="10"/>
      <c r="E46" s="10"/>
      <c r="F46" s="10"/>
    </row>
    <row r="47" spans="1:6" x14ac:dyDescent="0.25">
      <c r="A47" s="13"/>
      <c r="B47" s="37" t="s">
        <v>43</v>
      </c>
      <c r="C47" s="12"/>
      <c r="D47" s="14"/>
      <c r="E47" s="13"/>
      <c r="F47" s="13"/>
    </row>
    <row r="48" spans="1:6" x14ac:dyDescent="0.25">
      <c r="A48" s="13"/>
      <c r="B48" s="12"/>
      <c r="C48" s="12"/>
      <c r="D48" s="12"/>
      <c r="E48" s="13"/>
      <c r="F48" s="13"/>
    </row>
    <row r="49" spans="1:6" ht="15.75" x14ac:dyDescent="0.3">
      <c r="A49" s="13"/>
      <c r="B49" s="37" t="s">
        <v>44</v>
      </c>
      <c r="C49" s="17"/>
      <c r="D49" s="15"/>
      <c r="E49" s="13"/>
      <c r="F49" s="13"/>
    </row>
    <row r="50" spans="1:6" ht="16.5" x14ac:dyDescent="0.3">
      <c r="A50" s="13"/>
      <c r="B50" s="18"/>
      <c r="C50" s="19"/>
      <c r="D50" s="16"/>
      <c r="E50" s="13"/>
      <c r="F50" s="13"/>
    </row>
    <row r="51" spans="1:6" ht="16.5" x14ac:dyDescent="0.3">
      <c r="A51" s="13"/>
      <c r="B51" s="18"/>
      <c r="C51" s="19"/>
      <c r="D51" s="12"/>
      <c r="E51" s="12"/>
      <c r="F51" s="13"/>
    </row>
    <row r="52" spans="1:6" ht="16.5" x14ac:dyDescent="0.3">
      <c r="A52" s="13"/>
      <c r="B52" s="18"/>
      <c r="C52" s="19"/>
      <c r="D52" s="13"/>
      <c r="E52" s="13"/>
      <c r="F52" s="13"/>
    </row>
    <row r="53" spans="1:6" ht="16.5" x14ac:dyDescent="0.3">
      <c r="A53" s="13"/>
      <c r="B53" s="18"/>
      <c r="C53" s="19"/>
      <c r="D53" s="12"/>
      <c r="E53" s="12"/>
      <c r="F53" s="13"/>
    </row>
    <row r="54" spans="1:6" ht="16.5" x14ac:dyDescent="0.3">
      <c r="A54" s="13"/>
      <c r="B54" s="18"/>
      <c r="C54" s="19"/>
      <c r="D54" s="12"/>
      <c r="E54" s="12"/>
      <c r="F54" s="13"/>
    </row>
    <row r="55" spans="1:6" ht="16.5" x14ac:dyDescent="0.3">
      <c r="A55" s="13"/>
      <c r="B55" s="18"/>
      <c r="C55" s="19"/>
      <c r="D55" s="11"/>
      <c r="E55" s="11"/>
      <c r="F55" s="13"/>
    </row>
    <row r="56" spans="1:6" ht="16.5" x14ac:dyDescent="0.3">
      <c r="A56" s="13"/>
      <c r="B56" s="18"/>
      <c r="C56" s="19"/>
      <c r="D56" s="13"/>
      <c r="E56" s="13"/>
      <c r="F56" s="13"/>
    </row>
    <row r="57" spans="1:6" ht="16.5" x14ac:dyDescent="0.3">
      <c r="A57" s="13"/>
      <c r="B57" s="18"/>
      <c r="C57" s="19"/>
      <c r="D57" s="13"/>
      <c r="E57" s="13"/>
      <c r="F57" s="13"/>
    </row>
    <row r="58" spans="1:6" x14ac:dyDescent="0.25">
      <c r="A58" s="13"/>
      <c r="B58" s="13"/>
      <c r="C58" s="13"/>
      <c r="D58" s="13"/>
      <c r="E58" s="13"/>
      <c r="F58" s="13"/>
    </row>
    <row r="59" spans="1:6" x14ac:dyDescent="0.25">
      <c r="A59" s="13"/>
      <c r="B59" s="13"/>
      <c r="C59" s="13"/>
      <c r="D59" s="20"/>
      <c r="E59" s="21"/>
      <c r="F59" s="13"/>
    </row>
    <row r="60" spans="1:6" x14ac:dyDescent="0.25">
      <c r="A60" s="13"/>
      <c r="B60" s="13"/>
      <c r="C60" s="13"/>
      <c r="D60" s="13"/>
      <c r="E60" s="13"/>
      <c r="F60" s="13"/>
    </row>
    <row r="61" spans="1:6" x14ac:dyDescent="0.25">
      <c r="A61" s="13"/>
      <c r="B61" s="13"/>
      <c r="C61" s="13"/>
      <c r="D61" s="13"/>
      <c r="E61" s="13"/>
      <c r="F61" s="13"/>
    </row>
    <row r="62" spans="1:6" x14ac:dyDescent="0.25">
      <c r="A62" s="13"/>
      <c r="B62" s="13"/>
      <c r="C62" s="13"/>
      <c r="D62" s="13"/>
      <c r="E62" s="22"/>
      <c r="F62" s="13"/>
    </row>
    <row r="63" spans="1:6" x14ac:dyDescent="0.25">
      <c r="A63" s="13"/>
      <c r="B63" s="13"/>
      <c r="C63" s="13"/>
      <c r="D63" s="13"/>
      <c r="E63" s="22"/>
      <c r="F63" s="13"/>
    </row>
    <row r="64" spans="1:6" x14ac:dyDescent="0.25">
      <c r="A64" s="13"/>
      <c r="B64" s="13"/>
      <c r="C64" s="13"/>
      <c r="D64" s="20"/>
      <c r="E64" s="21"/>
      <c r="F64" s="13"/>
    </row>
    <row r="65" spans="1:6" x14ac:dyDescent="0.25">
      <c r="A65" s="13"/>
      <c r="B65" s="13"/>
      <c r="C65" s="13"/>
      <c r="D65" s="13"/>
      <c r="E65" s="13"/>
      <c r="F65" s="13"/>
    </row>
  </sheetData>
  <sortState ref="B23:F33">
    <sortCondition ref="B23"/>
  </sortState>
  <mergeCells count="6">
    <mergeCell ref="B2:F2"/>
    <mergeCell ref="B6:F6"/>
    <mergeCell ref="B21:F21"/>
    <mergeCell ref="E4:F4"/>
    <mergeCell ref="B4:B5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osiguranja&amp;RMjesečno izvješće</oddHeader>
    <oddFooter>&amp;CU izvješće su uključeni podatci zaključno s 31.05.2017. godine.</oddFooter>
  </headerFooter>
  <ignoredErrors>
    <ignoredError sqref="E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2020-11-19T14:00:55Z</dcterms:modified>
</cp:coreProperties>
</file>