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20" i="1" l="1"/>
  <c r="D36" i="1" l="1"/>
  <c r="C36" i="1"/>
  <c r="E20" i="1" l="1"/>
  <c r="E36" i="1" l="1"/>
  <c r="F36" i="1" l="1"/>
  <c r="F37" i="1" s="1"/>
  <c r="E37" i="1"/>
  <c r="D20" i="1" l="1"/>
  <c r="D37" i="1" s="1"/>
  <c r="C20" i="1"/>
  <c r="C37" i="1" l="1"/>
</calcChain>
</file>

<file path=xl/sharedStrings.xml><?xml version="1.0" encoding="utf-8"?>
<sst xmlns="http://schemas.openxmlformats.org/spreadsheetml/2006/main" count="51" uniqueCount="45">
  <si>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</si>
  <si>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</si>
  <si>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</si>
  <si>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</si>
  <si>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</si>
  <si>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</si>
  <si>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</si>
  <si>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</si>
  <si>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</si>
  <si>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</si>
  <si>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</si>
  <si>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</si>
  <si>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</si>
  <si>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</si>
  <si>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</si>
  <si>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</si>
  <si>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</si>
  <si>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</si>
  <si>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</si>
  <si>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</si>
  <si>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</si>
  <si>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</si>
  <si>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</si>
  <si>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</si>
  <si>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</si>
  <si>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</si>
  <si>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</si>
  <si>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</si>
  <si>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</si>
  <si>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II 2016.*</t>
  </si>
  <si>
    <t>II 2017.**</t>
  </si>
  <si>
    <t>Central osiguranje d.d.***</t>
  </si>
  <si>
    <t>-</t>
  </si>
  <si>
    <t>SAS - Super P osiguranje a.d.******</t>
  </si>
  <si>
    <t>Atos osiguranje a.d.****</t>
  </si>
  <si>
    <t>Euros osiguranje a.d.*****</t>
  </si>
  <si>
    <t>Wiener osiguranje a.d.</t>
  </si>
  <si>
    <t>Osiguravajuće društvo</t>
  </si>
  <si>
    <t>*Podatci se odnose na razdoblje od 01.01. do 29.02.2016. godine.</t>
  </si>
  <si>
    <t>**Podatci se odnose na razdoblje od 01.01. do 28.02.2017. godine.</t>
  </si>
  <si>
    <t>****U tijeku 2016. godine Bobar osiguranje a.d. promijenilo je naziv u Atos osiguranje a.d.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</si>
  <si>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</si>
  <si>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</si>
  <si>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</si>
  <si>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Bruto isplaćene štete po osiguravajućim društvima za veljaču 2016. i 2017.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</si>
</sst>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9">
    <xf numFmtId="0" fontId="0" fillId="0" borderId="0"/>
    <xf numFmtId="0" fontId="13" fillId="0" borderId="0"/>
    <xf numFmtId="0" fontId="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9" fillId="2" borderId="1" xfId="0" applyFont="1" applyFill="1" applyBorder="1" applyAlignment="1">
      <alignment horizontal="center"/>
    </xf>
    <xf numFmtId="0" fontId="0" fillId="0" borderId="0" xfId="0" applyBorder="1"/>
    <xf numFmtId="4" fontId="11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11" fillId="0" borderId="0" xfId="0" applyNumberFormat="1" applyFont="1" applyBorder="1"/>
    <xf numFmtId="0" fontId="12" fillId="0" borderId="0" xfId="0" applyFont="1" applyAlignment="1">
      <alignment horizontal="left"/>
    </xf>
    <xf numFmtId="0" fontId="9" fillId="2" borderId="9" xfId="0" applyFont="1" applyFill="1" applyBorder="1" applyAlignment="1">
      <alignment horizontal="center"/>
    </xf>
    <xf numFmtId="3" fontId="15" fillId="0" borderId="0" xfId="0" applyNumberFormat="1" applyFont="1" applyBorder="1" applyAlignment="1">
      <alignment horizontal="right" wrapText="1"/>
    </xf>
    <xf numFmtId="3" fontId="11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5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11" fillId="0" borderId="0" xfId="0" applyNumberFormat="1" applyFont="1" applyFill="1" applyBorder="1"/>
    <xf numFmtId="3" fontId="18" fillId="0" borderId="0" xfId="5" applyNumberFormat="1" applyFont="1" applyFill="1" applyBorder="1" applyAlignment="1">
      <alignment horizontal="right"/>
    </xf>
    <xf numFmtId="0" fontId="17" fillId="0" borderId="0" xfId="5" applyFont="1" applyFill="1" applyBorder="1" applyAlignment="1">
      <alignment horizontal="left"/>
    </xf>
    <xf numFmtId="3" fontId="16" fillId="0" borderId="0" xfId="5" applyNumberFormat="1" applyFont="1" applyFill="1" applyBorder="1"/>
    <xf numFmtId="0" fontId="11" fillId="0" borderId="0" xfId="0" applyFont="1" applyFill="1" applyBorder="1"/>
    <xf numFmtId="1" fontId="11" fillId="0" borderId="0" xfId="0" applyNumberFormat="1" applyFont="1" applyFill="1" applyBorder="1"/>
    <xf numFmtId="1" fontId="0" fillId="0" borderId="0" xfId="0" applyNumberFormat="1" applyFill="1" applyBorder="1"/>
    <xf numFmtId="3" fontId="16" fillId="0" borderId="0" xfId="5" applyNumberFormat="1" applyFont="1" applyBorder="1"/>
    <xf numFmtId="0" fontId="19" fillId="0" borderId="6" xfId="0" applyFont="1" applyBorder="1"/>
    <xf numFmtId="0" fontId="20" fillId="2" borderId="6" xfId="0" applyFont="1" applyFill="1" applyBorder="1" applyAlignment="1">
      <alignment horizontal="right" wrapText="1"/>
    </xf>
    <xf numFmtId="0" fontId="19" fillId="0" borderId="6" xfId="0" applyFont="1" applyBorder="1" applyAlignment="1">
      <alignment wrapText="1"/>
    </xf>
    <xf numFmtId="0" fontId="9" fillId="3" borderId="7" xfId="0" applyFont="1" applyFill="1" applyBorder="1" applyAlignment="1">
      <alignment horizontal="right" wrapText="1"/>
    </xf>
    <xf numFmtId="3" fontId="9" fillId="3" borderId="10" xfId="0" applyNumberFormat="1" applyFont="1" applyFill="1" applyBorder="1"/>
    <xf numFmtId="0" fontId="12" fillId="0" borderId="0" xfId="0" applyFont="1"/>
    <xf numFmtId="0" fontId="19" fillId="0" borderId="6" xfId="20" applyFont="1" applyBorder="1" applyAlignment="1">
      <alignment horizontal="justify" vertical="center" wrapText="1"/>
    </xf>
    <xf numFmtId="0" fontId="19" fillId="0" borderId="6" xfId="20" applyFont="1" applyBorder="1" applyAlignment="1">
      <alignment horizontal="justify" vertical="center"/>
    </xf>
    <xf numFmtId="3" fontId="19" fillId="0" borderId="4" xfId="0" applyNumberFormat="1" applyFont="1" applyBorder="1"/>
    <xf numFmtId="3" fontId="19" fillId="0" borderId="1" xfId="0" applyNumberFormat="1" applyFont="1" applyBorder="1" applyAlignment="1">
      <alignment horizontal="right" wrapText="1"/>
    </xf>
    <xf numFmtId="3" fontId="19" fillId="0" borderId="9" xfId="0" applyNumberFormat="1" applyFont="1" applyBorder="1" applyAlignment="1">
      <alignment horizontal="right" wrapText="1"/>
    </xf>
    <xf numFmtId="3" fontId="19" fillId="0" borderId="4" xfId="0" applyNumberFormat="1" applyFont="1" applyBorder="1" applyAlignment="1">
      <alignment horizontal="right"/>
    </xf>
    <xf numFmtId="3" fontId="20" fillId="2" borderId="1" xfId="0" applyNumberFormat="1" applyFont="1" applyFill="1" applyBorder="1"/>
    <xf numFmtId="3" fontId="20" fillId="2" borderId="9" xfId="0" applyNumberFormat="1" applyFont="1" applyFill="1" applyBorder="1"/>
    <xf numFmtId="3" fontId="19" fillId="0" borderId="1" xfId="0" applyNumberFormat="1" applyFont="1" applyBorder="1"/>
    <xf numFmtId="3" fontId="19" fillId="0" borderId="9" xfId="0" applyNumberFormat="1" applyFont="1" applyBorder="1"/>
    <xf numFmtId="3" fontId="19" fillId="0" borderId="9" xfId="0" applyNumberFormat="1" applyFont="1" applyFill="1" applyBorder="1"/>
    <xf numFmtId="0" fontId="19" fillId="0" borderId="1" xfId="0" applyFont="1" applyBorder="1"/>
    <xf numFmtId="3" fontId="9" fillId="3" borderId="8" xfId="0" applyNumberFormat="1" applyFont="1" applyFill="1" applyBorder="1"/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14" xfId="0" applyFont="1" applyFill="1" applyBorder="1" applyAlignment="1">
      <alignment horizontal="left" wrapText="1"/>
    </xf>
    <xf numFmtId="0" fontId="9" fillId="0" borderId="15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0" fontId="9" fillId="0" borderId="17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9" fillId="0" borderId="12" xfId="0" applyFont="1" applyFill="1" applyBorder="1" applyAlignment="1">
      <alignment horizontal="left" wrapText="1"/>
    </xf>
    <xf numFmtId="0" fontId="9" fillId="3" borderId="13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/>
    </xf>
  </cellXfs>
  <cellStyles count="29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 8" xfId="21"/>
    <cellStyle name="Normal 9" xfId="26"/>
    <cellStyle name="Normal_Pokazatelji poslovanja drustava u FBiH i RS" xfId="20"/>
    <cellStyle name="Normalno 2" xfId="3"/>
    <cellStyle name="Normalno 2 2" xfId="24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3 8" xfId="22"/>
    <cellStyle name="Obično 3 9" xfId="27"/>
    <cellStyle name="Obično 4" xfId="8"/>
    <cellStyle name="Obično 4 2" xfId="25"/>
    <cellStyle name="Obično_12a Izvjestaji drustava za osiguranje" xfId="9"/>
    <cellStyle name="Percent 2" xfId="23"/>
    <cellStyle name="Percent 3" xfId="28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10.140625" customWidth="1"/>
    <col min="10" max="12" width="9.140625" customWidth="1"/>
    <col min="13" max="13" width="10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23" max="23" width="11.7109375" bestFit="1" customWidth="1"/>
    <col min="24" max="24" width="9.28515625" bestFit="1" customWidth="1"/>
    <col min="25" max="25" width="10.140625" bestFit="1" customWidth="1"/>
    <col min="26" max="26" width="11.7109375" bestFit="1" customWidth="1"/>
    <col min="27" max="27" width="10.140625" bestFit="1" customWidth="1"/>
    <col min="28" max="29" width="9.28515625" bestFit="1" customWidth="1"/>
    <col min="30" max="30" width="10.140625" bestFit="1" customWidth="1"/>
    <col min="31" max="31" width="11.7109375" bestFit="1" customWidth="1"/>
    <col min="32" max="32" width="10.140625" bestFit="1" customWidth="1"/>
    <col min="38" max="38" width="12.7109375" bestFit="1" customWidth="1"/>
  </cols>
  <sheetData>
    <row r="2" spans="2:6" ht="15.75" customHeight="1" x14ac:dyDescent="0.25">
      <c r="B2" s="43" t="s">
        <v>44</v>
      </c>
      <c r="C2" s="44"/>
      <c r="D2" s="44"/>
      <c r="E2" s="44"/>
      <c r="F2" s="45"/>
    </row>
    <row r="3" spans="2:6" ht="15.75" thickBot="1" x14ac:dyDescent="0.3"/>
    <row r="4" spans="2:6" ht="15" customHeight="1" x14ac:dyDescent="0.25">
      <c r="B4" s="54" t="s">
        <v>37</v>
      </c>
      <c r="C4" s="56" t="s">
        <v>29</v>
      </c>
      <c r="D4" s="56"/>
      <c r="E4" s="52" t="s">
        <v>30</v>
      </c>
      <c r="F4" s="53"/>
    </row>
    <row r="5" spans="2:6" x14ac:dyDescent="0.25">
      <c r="B5" s="55"/>
      <c r="C5" s="1" t="s">
        <v>5</v>
      </c>
      <c r="D5" s="1" t="s">
        <v>6</v>
      </c>
      <c r="E5" s="1" t="s">
        <v>5</v>
      </c>
      <c r="F5" s="9" t="s">
        <v>6</v>
      </c>
    </row>
    <row r="6" spans="2:6" x14ac:dyDescent="0.25">
      <c r="B6" s="46" t="s">
        <v>4</v>
      </c>
      <c r="C6" s="47"/>
      <c r="D6" s="47"/>
      <c r="E6" s="47"/>
      <c r="F6" s="48"/>
    </row>
    <row r="7" spans="2:6" x14ac:dyDescent="0.25">
      <c r="B7" s="24" t="s">
        <v>7</v>
      </c>
      <c r="C7" s="32">
        <v>593</v>
      </c>
      <c r="D7" s="33">
        <v>1265389.99</v>
      </c>
      <c r="E7" s="32">
        <v>696</v>
      </c>
      <c r="F7" s="34">
        <v>1227158</v>
      </c>
    </row>
    <row r="8" spans="2:6" x14ac:dyDescent="0.25">
      <c r="B8" s="24" t="s">
        <v>26</v>
      </c>
      <c r="C8" s="32">
        <v>2830</v>
      </c>
      <c r="D8" s="33">
        <v>3299634.81</v>
      </c>
      <c r="E8" s="32">
        <v>2303</v>
      </c>
      <c r="F8" s="34">
        <v>3167544</v>
      </c>
    </row>
    <row r="9" spans="2:6" x14ac:dyDescent="0.25">
      <c r="B9" s="24" t="s">
        <v>8</v>
      </c>
      <c r="C9" s="32">
        <v>460</v>
      </c>
      <c r="D9" s="33">
        <v>984245.88</v>
      </c>
      <c r="E9" s="32">
        <v>355</v>
      </c>
      <c r="F9" s="34">
        <v>758875</v>
      </c>
    </row>
    <row r="10" spans="2:6" x14ac:dyDescent="0.25">
      <c r="B10" s="30" t="s">
        <v>31</v>
      </c>
      <c r="C10" s="35">
        <v>0</v>
      </c>
      <c r="D10" s="33" t="s">
        <v>32</v>
      </c>
      <c r="E10" s="32">
        <v>96</v>
      </c>
      <c r="F10" s="34">
        <v>157790</v>
      </c>
    </row>
    <row r="11" spans="2:6" x14ac:dyDescent="0.25">
      <c r="B11" s="24" t="s">
        <v>9</v>
      </c>
      <c r="C11" s="32">
        <v>980</v>
      </c>
      <c r="D11" s="33">
        <v>2093348.7000000002</v>
      </c>
      <c r="E11" s="32">
        <v>1129</v>
      </c>
      <c r="F11" s="34">
        <v>4021221.19</v>
      </c>
    </row>
    <row r="12" spans="2:6" x14ac:dyDescent="0.25">
      <c r="B12" s="24" t="s">
        <v>10</v>
      </c>
      <c r="C12" s="32">
        <v>1769</v>
      </c>
      <c r="D12" s="33">
        <v>3569004.17</v>
      </c>
      <c r="E12" s="32">
        <v>1955</v>
      </c>
      <c r="F12" s="34">
        <v>3758923</v>
      </c>
    </row>
    <row r="13" spans="2:6" x14ac:dyDescent="0.25">
      <c r="B13" s="24" t="s">
        <v>11</v>
      </c>
      <c r="C13" s="32">
        <v>564</v>
      </c>
      <c r="D13" s="33">
        <v>2503595.0900000022</v>
      </c>
      <c r="E13" s="32">
        <v>557</v>
      </c>
      <c r="F13" s="34">
        <v>2568432</v>
      </c>
    </row>
    <row r="14" spans="2:6" x14ac:dyDescent="0.25">
      <c r="B14" s="24" t="s">
        <v>12</v>
      </c>
      <c r="C14" s="32">
        <v>200</v>
      </c>
      <c r="D14" s="33">
        <v>915180.33000000007</v>
      </c>
      <c r="E14" s="32">
        <v>165</v>
      </c>
      <c r="F14" s="34">
        <v>964123.42</v>
      </c>
    </row>
    <row r="15" spans="2:6" x14ac:dyDescent="0.25">
      <c r="B15" s="24" t="s">
        <v>27</v>
      </c>
      <c r="C15" s="32">
        <v>1945</v>
      </c>
      <c r="D15" s="33">
        <v>3736915.76</v>
      </c>
      <c r="E15" s="32">
        <v>1749</v>
      </c>
      <c r="F15" s="34">
        <v>3909499</v>
      </c>
    </row>
    <row r="16" spans="2:6" x14ac:dyDescent="0.25">
      <c r="B16" s="24" t="s">
        <v>13</v>
      </c>
      <c r="C16" s="32">
        <v>1196</v>
      </c>
      <c r="D16" s="33">
        <v>1919355.9600000002</v>
      </c>
      <c r="E16" s="32">
        <v>1442</v>
      </c>
      <c r="F16" s="34">
        <v>2480667.64</v>
      </c>
    </row>
    <row r="17" spans="2:6" x14ac:dyDescent="0.25">
      <c r="B17" s="24" t="s">
        <v>14</v>
      </c>
      <c r="C17" s="32">
        <v>1706</v>
      </c>
      <c r="D17" s="33">
        <v>3561137.6500000008</v>
      </c>
      <c r="E17" s="32">
        <v>1918</v>
      </c>
      <c r="F17" s="34">
        <v>3200394.61</v>
      </c>
    </row>
    <row r="18" spans="2:6" x14ac:dyDescent="0.25">
      <c r="B18" s="24" t="s">
        <v>15</v>
      </c>
      <c r="C18" s="32">
        <v>773</v>
      </c>
      <c r="D18" s="33">
        <v>1489689.8299999998</v>
      </c>
      <c r="E18" s="32">
        <v>761</v>
      </c>
      <c r="F18" s="34">
        <v>1487336</v>
      </c>
    </row>
    <row r="19" spans="2:6" x14ac:dyDescent="0.25">
      <c r="B19" s="24" t="s">
        <v>16</v>
      </c>
      <c r="C19" s="32">
        <v>335</v>
      </c>
      <c r="D19" s="33">
        <v>937484.05</v>
      </c>
      <c r="E19" s="32">
        <v>360</v>
      </c>
      <c r="F19" s="34">
        <v>977081</v>
      </c>
    </row>
    <row r="20" spans="2:6" ht="31.5" customHeight="1" x14ac:dyDescent="0.25">
      <c r="B20" s="25" t="s">
        <v>3</v>
      </c>
      <c r="C20" s="36">
        <f>SUM(C7:C19)</f>
        <v>13351</v>
      </c>
      <c r="D20" s="36">
        <f>SUM(D7:D19)</f>
        <v>26274982.220000006</v>
      </c>
      <c r="E20" s="36">
        <f>SUM(E7:E19)</f>
        <v>13486</v>
      </c>
      <c r="F20" s="37">
        <f>SUM(F7:F19)</f>
        <v>28679044.859999999</v>
      </c>
    </row>
    <row r="21" spans="2:6" x14ac:dyDescent="0.25">
      <c r="B21" s="49" t="s">
        <v>2</v>
      </c>
      <c r="C21" s="50"/>
      <c r="D21" s="50"/>
      <c r="E21" s="50"/>
      <c r="F21" s="51"/>
    </row>
    <row r="22" spans="2:6" x14ac:dyDescent="0.25">
      <c r="B22" s="24" t="s">
        <v>34</v>
      </c>
      <c r="C22" s="33">
        <v>133</v>
      </c>
      <c r="D22" s="33">
        <v>369550.09</v>
      </c>
      <c r="E22" s="38">
        <v>272</v>
      </c>
      <c r="F22" s="39">
        <v>609978.54999999993</v>
      </c>
    </row>
    <row r="23" spans="2:6" x14ac:dyDescent="0.25">
      <c r="B23" s="24" t="s">
        <v>24</v>
      </c>
      <c r="C23" s="38">
        <v>131</v>
      </c>
      <c r="D23" s="38">
        <v>304488.02</v>
      </c>
      <c r="E23" s="38">
        <v>198</v>
      </c>
      <c r="F23" s="39">
        <v>471130.44</v>
      </c>
    </row>
    <row r="24" spans="2:6" x14ac:dyDescent="0.25">
      <c r="B24" s="24" t="s">
        <v>25</v>
      </c>
      <c r="C24" s="33">
        <v>319</v>
      </c>
      <c r="D24" s="33">
        <v>786067.06</v>
      </c>
      <c r="E24" s="38">
        <v>292</v>
      </c>
      <c r="F24" s="39">
        <v>1009472.89</v>
      </c>
    </row>
    <row r="25" spans="2:6" x14ac:dyDescent="0.25">
      <c r="B25" s="24" t="s">
        <v>17</v>
      </c>
      <c r="C25" s="33">
        <v>460</v>
      </c>
      <c r="D25" s="33">
        <v>1039229.06</v>
      </c>
      <c r="E25" s="38">
        <v>487</v>
      </c>
      <c r="F25" s="39">
        <v>1231092.57</v>
      </c>
    </row>
    <row r="26" spans="2:6" x14ac:dyDescent="0.25">
      <c r="B26" s="24" t="s">
        <v>19</v>
      </c>
      <c r="C26" s="33">
        <v>528</v>
      </c>
      <c r="D26" s="33">
        <v>1557990.11</v>
      </c>
      <c r="E26" s="38">
        <v>637</v>
      </c>
      <c r="F26" s="39">
        <v>1158098.51</v>
      </c>
    </row>
    <row r="27" spans="2:6" x14ac:dyDescent="0.25">
      <c r="B27" s="24" t="s">
        <v>35</v>
      </c>
      <c r="C27" s="33" t="s">
        <v>32</v>
      </c>
      <c r="D27" s="33" t="s">
        <v>32</v>
      </c>
      <c r="E27" s="38">
        <v>50</v>
      </c>
      <c r="F27" s="39">
        <v>99113.56</v>
      </c>
    </row>
    <row r="28" spans="2:6" x14ac:dyDescent="0.25">
      <c r="B28" s="24" t="s">
        <v>28</v>
      </c>
      <c r="C28" s="33">
        <v>67</v>
      </c>
      <c r="D28" s="33">
        <v>202437.81</v>
      </c>
      <c r="E28" s="38">
        <v>99</v>
      </c>
      <c r="F28" s="39">
        <v>173433.25</v>
      </c>
    </row>
    <row r="29" spans="2:6" x14ac:dyDescent="0.25">
      <c r="B29" s="24" t="s">
        <v>18</v>
      </c>
      <c r="C29" s="33">
        <v>237</v>
      </c>
      <c r="D29" s="33">
        <v>1103564.79</v>
      </c>
      <c r="E29" s="38">
        <v>157</v>
      </c>
      <c r="F29" s="40">
        <v>1012363.27</v>
      </c>
    </row>
    <row r="30" spans="2:6" x14ac:dyDescent="0.25">
      <c r="B30" s="24" t="s">
        <v>20</v>
      </c>
      <c r="C30" s="38">
        <v>144</v>
      </c>
      <c r="D30" s="38">
        <v>456691.20000000001</v>
      </c>
      <c r="E30" s="41">
        <v>10</v>
      </c>
      <c r="F30" s="39">
        <v>87005.68</v>
      </c>
    </row>
    <row r="31" spans="2:6" x14ac:dyDescent="0.25">
      <c r="B31" s="24" t="s">
        <v>21</v>
      </c>
      <c r="C31" s="33">
        <v>144</v>
      </c>
      <c r="D31" s="33">
        <v>298977.15000000002</v>
      </c>
      <c r="E31" s="41">
        <v>186</v>
      </c>
      <c r="F31" s="40">
        <v>300972.45</v>
      </c>
    </row>
    <row r="32" spans="2:6" x14ac:dyDescent="0.25">
      <c r="B32" s="24" t="s">
        <v>22</v>
      </c>
      <c r="C32" s="33">
        <v>177</v>
      </c>
      <c r="D32" s="33">
        <v>580483.18000000005</v>
      </c>
      <c r="E32" s="41">
        <v>151</v>
      </c>
      <c r="F32" s="40">
        <v>344265.42</v>
      </c>
    </row>
    <row r="33" spans="1:6" ht="15" customHeight="1" x14ac:dyDescent="0.25">
      <c r="B33" s="31" t="s">
        <v>33</v>
      </c>
      <c r="C33" s="33" t="s">
        <v>32</v>
      </c>
      <c r="D33" s="33" t="s">
        <v>32</v>
      </c>
      <c r="E33" s="41">
        <v>16</v>
      </c>
      <c r="F33" s="40">
        <v>21754.75</v>
      </c>
    </row>
    <row r="34" spans="1:6" x14ac:dyDescent="0.25">
      <c r="B34" s="26" t="s">
        <v>23</v>
      </c>
      <c r="C34" s="33">
        <v>235</v>
      </c>
      <c r="D34" s="33">
        <v>292828.92</v>
      </c>
      <c r="E34" s="41">
        <v>272</v>
      </c>
      <c r="F34" s="40">
        <v>568610.26</v>
      </c>
    </row>
    <row r="35" spans="1:6" x14ac:dyDescent="0.25">
      <c r="B35" s="24" t="s">
        <v>36</v>
      </c>
      <c r="C35" s="33">
        <v>621</v>
      </c>
      <c r="D35" s="33">
        <v>1742173.48</v>
      </c>
      <c r="E35" s="38">
        <v>597</v>
      </c>
      <c r="F35" s="39">
        <v>1195162</v>
      </c>
    </row>
    <row r="36" spans="1:6" ht="30" x14ac:dyDescent="0.25">
      <c r="B36" s="25" t="s">
        <v>1</v>
      </c>
      <c r="C36" s="36">
        <f>SUM(C22:C35)</f>
        <v>3196</v>
      </c>
      <c r="D36" s="36">
        <f>SUM(D22:D35)</f>
        <v>8734480.870000001</v>
      </c>
      <c r="E36" s="36">
        <f>SUM(E22:E35)</f>
        <v>3424</v>
      </c>
      <c r="F36" s="37">
        <f>SUM(F22:F35)</f>
        <v>8282453.5999999987</v>
      </c>
    </row>
    <row r="37" spans="1:6" ht="30" customHeight="1" thickBot="1" x14ac:dyDescent="0.3">
      <c r="B37" s="27" t="s">
        <v>0</v>
      </c>
      <c r="C37" s="28">
        <f>C20+C36</f>
        <v>16547</v>
      </c>
      <c r="D37" s="28">
        <f>D20+D36</f>
        <v>35009463.090000004</v>
      </c>
      <c r="E37" s="28">
        <f>E20+E36</f>
        <v>16910</v>
      </c>
      <c r="F37" s="42">
        <f>F20+F36</f>
        <v>36961498.460000001</v>
      </c>
    </row>
    <row r="39" spans="1:6" x14ac:dyDescent="0.25">
      <c r="B39" s="8" t="s">
        <v>38</v>
      </c>
      <c r="C39" s="5"/>
      <c r="D39" s="5"/>
    </row>
    <row r="40" spans="1:6" x14ac:dyDescent="0.25">
      <c r="C40" s="5"/>
      <c r="D40" s="6"/>
    </row>
    <row r="41" spans="1:6" x14ac:dyDescent="0.25">
      <c r="B41" s="8" t="s">
        <v>39</v>
      </c>
      <c r="D41" s="6"/>
    </row>
    <row r="42" spans="1:6" x14ac:dyDescent="0.25">
      <c r="C42" s="7"/>
      <c r="D42" s="3"/>
    </row>
    <row r="43" spans="1:6" x14ac:dyDescent="0.25">
      <c r="B43" s="29" t="s">
        <v>41</v>
      </c>
      <c r="C43" s="4"/>
      <c r="D43" s="4"/>
    </row>
    <row r="44" spans="1:6" x14ac:dyDescent="0.25">
      <c r="B44" s="29"/>
      <c r="C44" s="5"/>
      <c r="D44" s="6"/>
    </row>
    <row r="45" spans="1:6" x14ac:dyDescent="0.25">
      <c r="B45" s="29" t="s">
        <v>40</v>
      </c>
      <c r="C45" s="5"/>
      <c r="D45" s="6"/>
    </row>
    <row r="46" spans="1:6" ht="15.75" x14ac:dyDescent="0.3">
      <c r="A46" s="2"/>
      <c r="B46" s="29"/>
      <c r="C46" s="23"/>
      <c r="D46" s="10"/>
      <c r="E46" s="10"/>
      <c r="F46" s="10"/>
    </row>
    <row r="47" spans="1:6" x14ac:dyDescent="0.25">
      <c r="A47" s="13"/>
      <c r="B47" s="29" t="s">
        <v>42</v>
      </c>
      <c r="C47" s="12"/>
      <c r="D47" s="14"/>
      <c r="E47" s="13"/>
      <c r="F47" s="13"/>
    </row>
    <row r="48" spans="1:6" x14ac:dyDescent="0.25">
      <c r="A48" s="13"/>
      <c r="B48" s="29"/>
      <c r="C48" s="12"/>
      <c r="D48" s="12"/>
      <c r="E48" s="13"/>
      <c r="F48" s="13"/>
    </row>
    <row r="49" spans="1:6" ht="15.75" x14ac:dyDescent="0.3">
      <c r="A49" s="13"/>
      <c r="B49" s="29" t="s">
        <v>43</v>
      </c>
      <c r="C49" s="17"/>
      <c r="D49" s="15"/>
      <c r="E49" s="13"/>
      <c r="F49" s="13"/>
    </row>
    <row r="50" spans="1:6" ht="16.5" x14ac:dyDescent="0.3">
      <c r="A50" s="13"/>
      <c r="B50" s="18"/>
      <c r="C50" s="19"/>
      <c r="D50" s="16"/>
      <c r="E50" s="13"/>
      <c r="F50" s="13"/>
    </row>
    <row r="51" spans="1:6" ht="16.5" x14ac:dyDescent="0.3">
      <c r="A51" s="13"/>
      <c r="B51" s="18"/>
      <c r="C51" s="19"/>
      <c r="D51" s="12"/>
      <c r="E51" s="12"/>
      <c r="F51" s="13"/>
    </row>
    <row r="52" spans="1:6" ht="16.5" x14ac:dyDescent="0.3">
      <c r="A52" s="13"/>
      <c r="B52" s="18"/>
      <c r="C52" s="19"/>
      <c r="D52" s="13"/>
      <c r="E52" s="13"/>
      <c r="F52" s="13"/>
    </row>
    <row r="53" spans="1:6" ht="16.5" x14ac:dyDescent="0.3">
      <c r="A53" s="13"/>
      <c r="B53" s="18"/>
      <c r="C53" s="19"/>
      <c r="D53" s="12"/>
      <c r="E53" s="12"/>
      <c r="F53" s="13"/>
    </row>
    <row r="54" spans="1:6" ht="16.5" x14ac:dyDescent="0.3">
      <c r="A54" s="13"/>
      <c r="B54" s="18"/>
      <c r="C54" s="19"/>
      <c r="D54" s="12"/>
      <c r="E54" s="12"/>
      <c r="F54" s="13"/>
    </row>
    <row r="55" spans="1:6" ht="16.5" x14ac:dyDescent="0.3">
      <c r="A55" s="13"/>
      <c r="B55" s="18"/>
      <c r="C55" s="19"/>
      <c r="D55" s="11"/>
      <c r="E55" s="11"/>
      <c r="F55" s="13"/>
    </row>
    <row r="56" spans="1:6" ht="16.5" x14ac:dyDescent="0.3">
      <c r="A56" s="13"/>
      <c r="B56" s="18"/>
      <c r="C56" s="19"/>
      <c r="D56" s="13"/>
      <c r="E56" s="13"/>
      <c r="F56" s="13"/>
    </row>
    <row r="57" spans="1:6" ht="16.5" x14ac:dyDescent="0.3">
      <c r="A57" s="13"/>
      <c r="B57" s="18"/>
      <c r="C57" s="19"/>
      <c r="D57" s="13"/>
      <c r="E57" s="13"/>
      <c r="F57" s="13"/>
    </row>
    <row r="58" spans="1:6" x14ac:dyDescent="0.25">
      <c r="A58" s="13"/>
      <c r="B58" s="13"/>
      <c r="C58" s="13"/>
      <c r="D58" s="13"/>
      <c r="E58" s="13"/>
      <c r="F58" s="13"/>
    </row>
    <row r="59" spans="1:6" x14ac:dyDescent="0.25">
      <c r="A59" s="13"/>
      <c r="B59" s="13"/>
      <c r="C59" s="13"/>
      <c r="D59" s="20"/>
      <c r="E59" s="21"/>
      <c r="F59" s="13"/>
    </row>
    <row r="60" spans="1:6" x14ac:dyDescent="0.25">
      <c r="A60" s="13"/>
      <c r="B60" s="13"/>
      <c r="C60" s="13"/>
      <c r="D60" s="13"/>
      <c r="E60" s="13"/>
      <c r="F60" s="13"/>
    </row>
    <row r="61" spans="1:6" x14ac:dyDescent="0.25">
      <c r="A61" s="13"/>
      <c r="B61" s="13"/>
      <c r="C61" s="13"/>
      <c r="D61" s="13"/>
      <c r="E61" s="13"/>
      <c r="F61" s="13"/>
    </row>
    <row r="62" spans="1:6" x14ac:dyDescent="0.25">
      <c r="A62" s="13"/>
      <c r="B62" s="13"/>
      <c r="C62" s="13"/>
      <c r="D62" s="13"/>
      <c r="E62" s="22"/>
      <c r="F62" s="13"/>
    </row>
    <row r="63" spans="1:6" x14ac:dyDescent="0.25">
      <c r="A63" s="13"/>
      <c r="B63" s="13"/>
      <c r="C63" s="13"/>
      <c r="D63" s="13"/>
      <c r="E63" s="22"/>
      <c r="F63" s="13"/>
    </row>
    <row r="64" spans="1:6" x14ac:dyDescent="0.25">
      <c r="A64" s="13"/>
      <c r="B64" s="13"/>
      <c r="C64" s="13"/>
      <c r="D64" s="20"/>
      <c r="E64" s="21"/>
      <c r="F64" s="13"/>
    </row>
    <row r="65" spans="1:6" x14ac:dyDescent="0.25">
      <c r="A65" s="13"/>
      <c r="B65" s="13"/>
      <c r="C65" s="13"/>
      <c r="D65" s="13"/>
      <c r="E65" s="13"/>
      <c r="F65" s="13"/>
    </row>
  </sheetData>
  <sortState ref="B23:F33">
    <sortCondition ref="B23"/>
  </sortState>
  <mergeCells count="6">
    <mergeCell ref="B2:F2"/>
    <mergeCell ref="B6:F6"/>
    <mergeCell ref="B21:F21"/>
    <mergeCell ref="E4:F4"/>
    <mergeCell ref="B4:B5"/>
    <mergeCell ref="C4:D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28.02.2017. godine.</oddFooter>
  </headerFooter>
  <ignoredErrors>
    <ignoredError sqref="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2020-02-14T15:34:55Z</dcterms:modified>
</cp:coreProperties>
</file>