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40" yWindow="165" windowWidth="14805" windowHeight="7950"/>
  </bookViews>
  <sheets>
    <sheet name="FBiH i RS" sheetId="1" r:id="rId1"/>
  </sheets>
  <calcPr calcId="145621"/>
</workbook>
</file>

<file path=xl/calcChain.xml><?xml version="1.0" encoding="utf-8"?>
<calcChain xmlns="http://schemas.openxmlformats.org/spreadsheetml/2006/main">
  <c r="F36" i="1" l="1"/>
  <c r="E20" i="1"/>
  <c r="F20" i="1"/>
  <c r="C20" i="1" l="1"/>
  <c r="D20" i="1"/>
  <c r="E36" i="1" l="1"/>
  <c r="D36" i="1" l="1"/>
  <c r="E37" i="1" l="1"/>
  <c r="C36" i="1"/>
  <c r="F37" i="1" l="1"/>
  <c r="D37" i="1" l="1"/>
  <c r="C37" i="1"/>
</calcChain>
</file>

<file path=xl/sharedStrings.xml><?xml version="1.0" encoding="utf-8"?>
<sst xmlns="http://schemas.openxmlformats.org/spreadsheetml/2006/main" count="52" uniqueCount="45">
  <si>
    <t>UKUPNO za sva društva:</t>
  </si>
  <si>
    <t>Ukupno (za društva sa sjedištem u RS):</t>
  </si>
  <si>
    <t>Društva sa sjedištem u RS</t>
  </si>
  <si>
    <t>Ukupno (za društva sa sjedištem u FBiH):</t>
  </si>
  <si>
    <t>Društva sa sjedištem u FBiH</t>
  </si>
  <si>
    <t>Broj</t>
  </si>
  <si>
    <t>Vrijednost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</si>
  <si>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</si>
  <si>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</si>
  <si>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</si>
  <si>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</si>
  <si>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</si>
  <si>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</si>
  <si>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Triglav osiguranje d.d.</t>
  </si>
  <si>
    <t>Uniqa osiguranje d.d.</t>
  </si>
  <si>
    <t>VGT osiguranje d.d.</t>
  </si>
  <si>
    <t>Zovko osiguranje d.d.</t>
  </si>
  <si>
    <t>Drina osiguranje a.d.</t>
  </si>
  <si>
    <t>Grawe osiguranje a.d.</t>
  </si>
  <si>
    <t>Dunav osiguranje a.d.</t>
  </si>
  <si>
    <t>Krajina osiguranje a.d.</t>
  </si>
  <si>
    <t>Mikrofin osiguranje a.d.</t>
  </si>
  <si>
    <t>Nešković osiguranje a.d.</t>
  </si>
  <si>
    <t>Triglav osiguranje a.d.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</si>
  <si>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</si>
  <si>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</si>
  <si>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</si>
  <si>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</si>
  <si>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</si>
  <si>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</si>
  <si>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XI 2015.*</t>
  </si>
  <si>
    <t>XI 2016.**</t>
  </si>
  <si>
    <t>Wiener osiguranje a.d.</t>
  </si>
  <si>
    <t>Euros osiguranje a.d.*****</t>
  </si>
  <si>
    <t>SAS - Super P osiguranje a.d.******</t>
  </si>
  <si>
    <t>Central osiguranje d.d.***</t>
  </si>
  <si>
    <t>Atos osiguranje a.d.****</t>
  </si>
  <si>
    <t>Osiguravajuće društvo</t>
  </si>
  <si>
    <t>Bruto riješene štete po osiguravajućim društvima za studeni 2015. i 2016. godine</t>
  </si>
  <si>
    <t>***Central osiguranje d.d. novo je osiguravajuće društvo koje je počelo s radom sredinom 2016. godine.</t>
  </si>
  <si>
    <t>*****Euros osiguranje a.d. novo je osiguravajuće društvo koje je počelo s radom početkom 2016. godine.</t>
  </si>
  <si>
    <t>******SAS - Super P osiguranje a.d. novo je osiguravajuće društvo koje je počelo s radom sredinom 2016. godine.</t>
  </si>
  <si>
    <t>****U toku 2016. godine Bobar osiguranje a.d. promijenilo je naziv u Atos osiguranje a.d.</t>
  </si>
  <si>
    <t>**Podatci se odnose na razdoblje od 01.01. do 30.11.2016. godine.</t>
  </si>
  <si>
    <t>*Podatci se odnose na razdoblje od 01.01. do 30.11.2015.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</si>
</sst>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rgb="FF00B050"/>
      <name val="Calibri"/>
      <family val="2"/>
      <scheme val="minor"/>
    </font>
    <font>
      <i/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1"/>
      <color rgb="FF00B0F0"/>
      <name val="Calibri"/>
      <family val="2"/>
      <scheme val="minor"/>
    </font>
    <font>
      <sz val="8"/>
      <name val="Bookman Old Style"/>
      <family val="1"/>
      <charset val="238"/>
    </font>
    <font>
      <sz val="9"/>
      <name val="Bookman Old Style"/>
      <family val="1"/>
    </font>
    <font>
      <sz val="9"/>
      <color rgb="FF00B050"/>
      <name val="Calibri"/>
      <family val="2"/>
      <scheme val="minor"/>
    </font>
    <font>
      <sz val="10"/>
      <name val="Bookman Old Style"/>
      <family val="1"/>
      <charset val="238"/>
    </font>
    <font>
      <sz val="12"/>
      <name val="Bookman Old Style"/>
      <family val="1"/>
    </font>
    <font>
      <sz val="10"/>
      <name val="Bookman Old Style"/>
      <family val="1"/>
    </font>
    <font>
      <sz val="8"/>
      <color rgb="FF00B050"/>
      <name val="Bookman Old Style"/>
      <family val="1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1"/>
      <color rgb="FF00B050"/>
      <name val="Calibri"/>
      <family val="2"/>
      <charset val="204"/>
      <scheme val="minor"/>
    </font>
    <font>
      <sz val="10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indexed="64"/>
      </right>
      <top style="medium">
        <color auto="1"/>
      </top>
      <bottom style="thin">
        <color auto="1"/>
      </bottom>
      <diagonal/>
    </border>
  </borders>
  <cellStyleXfs count="19">
    <xf numFmtId="0" fontId="0" fillId="0" borderId="0"/>
    <xf numFmtId="0" fontId="15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5" fillId="0" borderId="0"/>
    <xf numFmtId="0" fontId="16" fillId="0" borderId="0"/>
    <xf numFmtId="0" fontId="16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26" fillId="0" borderId="0"/>
  </cellStyleXfs>
  <cellXfs count="88">
    <xf numFmtId="0" fontId="0" fillId="0" borderId="0" xfId="0"/>
    <xf numFmtId="3" fontId="0" fillId="0" borderId="0" xfId="0" applyNumberFormat="1" applyBorder="1"/>
    <xf numFmtId="0" fontId="0" fillId="0" borderId="6" xfId="0" applyBorder="1"/>
    <xf numFmtId="0" fontId="8" fillId="0" borderId="6" xfId="0" applyFont="1" applyBorder="1"/>
    <xf numFmtId="0" fontId="6" fillId="2" borderId="1" xfId="0" applyFont="1" applyFill="1" applyBorder="1" applyAlignment="1">
      <alignment horizontal="center"/>
    </xf>
    <xf numFmtId="0" fontId="0" fillId="0" borderId="0" xfId="0" applyBorder="1"/>
    <xf numFmtId="4" fontId="9" fillId="0" borderId="0" xfId="0" applyNumberFormat="1" applyFont="1" applyBorder="1"/>
    <xf numFmtId="0" fontId="0" fillId="0" borderId="0" xfId="0" applyFont="1" applyBorder="1"/>
    <xf numFmtId="3" fontId="0" fillId="0" borderId="0" xfId="0" applyNumberFormat="1" applyFont="1" applyBorder="1"/>
    <xf numFmtId="4" fontId="0" fillId="0" borderId="0" xfId="0" applyNumberFormat="1" applyFont="1" applyBorder="1"/>
    <xf numFmtId="3" fontId="9" fillId="0" borderId="0" xfId="0" applyNumberFormat="1" applyFont="1" applyBorder="1"/>
    <xf numFmtId="0" fontId="10" fillId="2" borderId="6" xfId="0" applyFont="1" applyFill="1" applyBorder="1" applyAlignment="1">
      <alignment horizontal="right" wrapText="1"/>
    </xf>
    <xf numFmtId="0" fontId="12" fillId="0" borderId="6" xfId="0" applyFont="1" applyBorder="1"/>
    <xf numFmtId="0" fontId="12" fillId="0" borderId="6" xfId="0" applyFont="1" applyBorder="1" applyAlignment="1">
      <alignment wrapText="1"/>
    </xf>
    <xf numFmtId="0" fontId="11" fillId="3" borderId="7" xfId="0" applyFont="1" applyFill="1" applyBorder="1" applyAlignment="1">
      <alignment horizontal="right" wrapText="1"/>
    </xf>
    <xf numFmtId="3" fontId="14" fillId="0" borderId="0" xfId="0" applyNumberFormat="1" applyFont="1" applyBorder="1" applyAlignment="1">
      <alignment horizontal="right" wrapText="1"/>
    </xf>
    <xf numFmtId="0" fontId="6" fillId="2" borderId="9" xfId="0" applyFont="1" applyFill="1" applyBorder="1" applyAlignment="1">
      <alignment horizontal="center"/>
    </xf>
    <xf numFmtId="3" fontId="14" fillId="0" borderId="0" xfId="0" applyNumberFormat="1" applyFont="1" applyBorder="1"/>
    <xf numFmtId="3" fontId="14" fillId="0" borderId="0" xfId="0" applyNumberFormat="1" applyFont="1" applyFill="1" applyBorder="1"/>
    <xf numFmtId="3" fontId="10" fillId="0" borderId="0" xfId="0" applyNumberFormat="1" applyFont="1" applyFill="1" applyBorder="1"/>
    <xf numFmtId="0" fontId="0" fillId="0" borderId="0" xfId="0" applyFill="1"/>
    <xf numFmtId="4" fontId="0" fillId="0" borderId="0" xfId="0" applyNumberFormat="1"/>
    <xf numFmtId="4" fontId="17" fillId="0" borderId="0" xfId="3" applyNumberFormat="1" applyFont="1" applyBorder="1" applyAlignment="1" applyProtection="1">
      <alignment horizontal="right"/>
      <protection locked="0"/>
    </xf>
    <xf numFmtId="3" fontId="18" fillId="0" borderId="0" xfId="0" applyNumberFormat="1" applyFont="1" applyBorder="1" applyAlignment="1">
      <alignment horizontal="right" wrapText="1"/>
    </xf>
    <xf numFmtId="3" fontId="19" fillId="0" borderId="0" xfId="13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4" fontId="17" fillId="0" borderId="0" xfId="3" applyNumberFormat="1" applyFont="1" applyFill="1" applyBorder="1" applyAlignment="1" applyProtection="1">
      <alignment horizontal="right"/>
    </xf>
    <xf numFmtId="3" fontId="0" fillId="0" borderId="0" xfId="0" applyNumberFormat="1" applyFill="1" applyBorder="1"/>
    <xf numFmtId="0" fontId="0" fillId="0" borderId="0" xfId="0" applyFill="1" applyBorder="1"/>
    <xf numFmtId="0" fontId="20" fillId="0" borderId="0" xfId="5" applyFont="1" applyFill="1" applyBorder="1" applyAlignment="1">
      <alignment horizontal="left"/>
    </xf>
    <xf numFmtId="3" fontId="19" fillId="0" borderId="0" xfId="3" applyNumberFormat="1" applyFont="1" applyFill="1" applyBorder="1" applyAlignment="1" applyProtection="1">
      <alignment horizontal="right"/>
    </xf>
    <xf numFmtId="3" fontId="21" fillId="0" borderId="0" xfId="0" applyNumberFormat="1" applyFont="1" applyFill="1" applyBorder="1"/>
    <xf numFmtId="3" fontId="19" fillId="0" borderId="0" xfId="3" applyNumberFormat="1" applyFont="1" applyFill="1" applyBorder="1" applyAlignment="1" applyProtection="1">
      <alignment horizontal="right"/>
      <protection locked="0"/>
    </xf>
    <xf numFmtId="3" fontId="18" fillId="0" borderId="0" xfId="0" applyNumberFormat="1" applyFont="1" applyFill="1" applyBorder="1" applyAlignment="1">
      <alignment horizontal="right" wrapText="1"/>
    </xf>
    <xf numFmtId="4" fontId="0" fillId="0" borderId="0" xfId="0" applyNumberFormat="1" applyFill="1" applyBorder="1"/>
    <xf numFmtId="4" fontId="9" fillId="0" borderId="0" xfId="0" applyNumberFormat="1" applyFont="1" applyFill="1" applyBorder="1"/>
    <xf numFmtId="3" fontId="24" fillId="0" borderId="0" xfId="5" applyNumberFormat="1" applyFont="1" applyFill="1" applyBorder="1" applyAlignment="1">
      <alignment horizontal="right"/>
    </xf>
    <xf numFmtId="0" fontId="23" fillId="0" borderId="0" xfId="5" applyFont="1" applyFill="1" applyBorder="1" applyAlignment="1">
      <alignment horizontal="left"/>
    </xf>
    <xf numFmtId="3" fontId="22" fillId="0" borderId="0" xfId="5" applyNumberFormat="1" applyFont="1" applyFill="1" applyBorder="1"/>
    <xf numFmtId="0" fontId="9" fillId="0" borderId="0" xfId="0" applyFont="1" applyFill="1" applyBorder="1"/>
    <xf numFmtId="1" fontId="9" fillId="0" borderId="0" xfId="0" applyNumberFormat="1" applyFont="1" applyFill="1" applyBorder="1"/>
    <xf numFmtId="1" fontId="0" fillId="0" borderId="0" xfId="0" applyNumberFormat="1" applyFill="1" applyBorder="1"/>
    <xf numFmtId="3" fontId="22" fillId="0" borderId="0" xfId="5" applyNumberFormat="1" applyFont="1" applyBorder="1"/>
    <xf numFmtId="3" fontId="25" fillId="0" borderId="0" xfId="13" applyNumberFormat="1" applyFont="1" applyFill="1" applyBorder="1" applyAlignment="1">
      <alignment horizontal="right"/>
    </xf>
    <xf numFmtId="4" fontId="19" fillId="0" borderId="0" xfId="3" applyNumberFormat="1" applyFont="1" applyFill="1" applyBorder="1" applyAlignment="1" applyProtection="1">
      <alignment horizontal="right"/>
    </xf>
    <xf numFmtId="3" fontId="0" fillId="0" borderId="4" xfId="0" applyNumberFormat="1" applyFont="1" applyBorder="1"/>
    <xf numFmtId="3" fontId="0" fillId="0" borderId="1" xfId="0" applyNumberFormat="1" applyFont="1" applyBorder="1" applyAlignment="1">
      <alignment horizontal="right" wrapText="1"/>
    </xf>
    <xf numFmtId="3" fontId="0" fillId="0" borderId="1" xfId="0" applyNumberFormat="1" applyFont="1" applyBorder="1"/>
    <xf numFmtId="0" fontId="0" fillId="0" borderId="1" xfId="0" applyFont="1" applyBorder="1"/>
    <xf numFmtId="3" fontId="0" fillId="0" borderId="1" xfId="0" applyNumberFormat="1" applyFont="1" applyFill="1" applyBorder="1"/>
    <xf numFmtId="3" fontId="0" fillId="0" borderId="4" xfId="0" applyNumberFormat="1" applyFont="1" applyBorder="1" applyAlignment="1">
      <alignment horizontal="right"/>
    </xf>
    <xf numFmtId="0" fontId="27" fillId="0" borderId="0" xfId="18" applyFont="1"/>
    <xf numFmtId="3" fontId="28" fillId="0" borderId="1" xfId="18" applyNumberFormat="1" applyFont="1" applyBorder="1" applyAlignment="1">
      <alignment horizontal="right" vertical="center"/>
    </xf>
    <xf numFmtId="10" fontId="28" fillId="0" borderId="1" xfId="18" applyNumberFormat="1" applyFont="1" applyBorder="1" applyAlignment="1">
      <alignment horizontal="right"/>
    </xf>
    <xf numFmtId="10" fontId="30" fillId="0" borderId="0" xfId="18" applyNumberFormat="1" applyFont="1" applyBorder="1" applyAlignment="1">
      <alignment horizontal="right" vertical="center"/>
    </xf>
    <xf numFmtId="10" fontId="28" fillId="0" borderId="0" xfId="18" applyNumberFormat="1" applyFont="1" applyBorder="1" applyAlignment="1">
      <alignment horizontal="right"/>
    </xf>
    <xf numFmtId="10" fontId="29" fillId="0" borderId="0" xfId="18" applyNumberFormat="1" applyFont="1" applyBorder="1" applyAlignment="1">
      <alignment horizontal="right" vertical="center"/>
    </xf>
    <xf numFmtId="0" fontId="27" fillId="0" borderId="0" xfId="18" applyFont="1" applyBorder="1"/>
    <xf numFmtId="0" fontId="13" fillId="0" borderId="0" xfId="0" applyFont="1"/>
    <xf numFmtId="0" fontId="31" fillId="0" borderId="0" xfId="5" applyFont="1" applyFill="1" applyBorder="1" applyAlignment="1">
      <alignment horizontal="left" vertical="center" indent="1"/>
    </xf>
    <xf numFmtId="3" fontId="31" fillId="0" borderId="0" xfId="3" applyNumberFormat="1" applyFont="1" applyFill="1" applyBorder="1" applyAlignment="1" applyProtection="1">
      <alignment horizontal="right" vertical="center"/>
    </xf>
    <xf numFmtId="3" fontId="31" fillId="0" borderId="0" xfId="6" applyNumberFormat="1" applyFont="1" applyFill="1" applyBorder="1" applyAlignment="1">
      <alignment horizontal="right" vertical="center"/>
    </xf>
    <xf numFmtId="0" fontId="0" fillId="0" borderId="6" xfId="0" applyFont="1" applyBorder="1"/>
    <xf numFmtId="0" fontId="28" fillId="0" borderId="6" xfId="0" applyFont="1" applyBorder="1"/>
    <xf numFmtId="0" fontId="32" fillId="0" borderId="6" xfId="18" applyFont="1" applyBorder="1" applyAlignment="1">
      <alignment horizontal="left" vertical="center"/>
    </xf>
    <xf numFmtId="3" fontId="33" fillId="2" borderId="1" xfId="0" applyNumberFormat="1" applyFont="1" applyFill="1" applyBorder="1"/>
    <xf numFmtId="3" fontId="34" fillId="3" borderId="10" xfId="0" applyNumberFormat="1" applyFont="1" applyFill="1" applyBorder="1"/>
    <xf numFmtId="3" fontId="0" fillId="0" borderId="9" xfId="0" applyNumberFormat="1" applyFont="1" applyBorder="1"/>
    <xf numFmtId="3" fontId="0" fillId="0" borderId="9" xfId="18" applyNumberFormat="1" applyFont="1" applyBorder="1" applyAlignment="1">
      <alignment horizontal="right" vertical="center"/>
    </xf>
    <xf numFmtId="3" fontId="0" fillId="0" borderId="9" xfId="0" applyNumberFormat="1" applyFont="1" applyFill="1" applyBorder="1"/>
    <xf numFmtId="3" fontId="33" fillId="2" borderId="9" xfId="0" applyNumberFormat="1" applyFont="1" applyFill="1" applyBorder="1"/>
    <xf numFmtId="3" fontId="34" fillId="3" borderId="8" xfId="0" applyNumberFormat="1" applyFont="1" applyFill="1" applyBorder="1"/>
    <xf numFmtId="3" fontId="0" fillId="0" borderId="9" xfId="0" applyNumberFormat="1" applyFont="1" applyBorder="1" applyAlignment="1">
      <alignment horizontal="right" wrapText="1"/>
    </xf>
    <xf numFmtId="3" fontId="6" fillId="3" borderId="10" xfId="0" applyNumberFormat="1" applyFont="1" applyFill="1" applyBorder="1"/>
    <xf numFmtId="0" fontId="6" fillId="3" borderId="11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/>
    </xf>
    <xf numFmtId="0" fontId="7" fillId="0" borderId="2" xfId="0" applyFont="1" applyBorder="1" applyAlignment="1">
      <alignment horizontal="center" wrapText="1"/>
    </xf>
    <xf numFmtId="0" fontId="7" fillId="0" borderId="3" xfId="0" applyFont="1" applyBorder="1" applyAlignment="1">
      <alignment horizontal="center" wrapText="1"/>
    </xf>
    <xf numFmtId="0" fontId="7" fillId="0" borderId="4" xfId="0" applyFont="1" applyBorder="1" applyAlignment="1">
      <alignment horizontal="center" wrapText="1"/>
    </xf>
    <xf numFmtId="0" fontId="6" fillId="0" borderId="14" xfId="0" applyFont="1" applyFill="1" applyBorder="1" applyAlignment="1">
      <alignment horizontal="left" wrapText="1"/>
    </xf>
    <xf numFmtId="0" fontId="6" fillId="0" borderId="15" xfId="0" applyFont="1" applyFill="1" applyBorder="1" applyAlignment="1">
      <alignment horizontal="left" wrapText="1"/>
    </xf>
    <xf numFmtId="0" fontId="6" fillId="0" borderId="16" xfId="0" applyFont="1" applyFill="1" applyBorder="1" applyAlignment="1">
      <alignment horizontal="left" wrapText="1"/>
    </xf>
    <xf numFmtId="0" fontId="11" fillId="0" borderId="17" xfId="0" applyFont="1" applyFill="1" applyBorder="1" applyAlignment="1">
      <alignment horizontal="left" wrapText="1"/>
    </xf>
    <xf numFmtId="0" fontId="11" fillId="0" borderId="0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left" wrapText="1"/>
    </xf>
    <xf numFmtId="0" fontId="6" fillId="3" borderId="13" xfId="0" applyFont="1" applyFill="1" applyBorder="1" applyAlignment="1">
      <alignment horizontal="center"/>
    </xf>
    <xf numFmtId="0" fontId="6" fillId="3" borderId="18" xfId="0" applyFont="1" applyFill="1" applyBorder="1" applyAlignment="1">
      <alignment horizontal="center"/>
    </xf>
  </cellXfs>
  <cellStyles count="19">
    <cellStyle name="Normal" xfId="0" builtinId="0"/>
    <cellStyle name="Normal 2" xfId="2"/>
    <cellStyle name="Normal 3" xfId="10"/>
    <cellStyle name="Normal 4" xfId="12"/>
    <cellStyle name="Normal 5" xfId="14"/>
    <cellStyle name="Normal 6" xfId="16"/>
    <cellStyle name="Normal_Pokazatelji poslovanja drustava u FBiH i RS" xfId="18"/>
    <cellStyle name="Normalno 2" xfId="3"/>
    <cellStyle name="Normalno 3" xfId="4"/>
    <cellStyle name="Obično 2" xfId="5"/>
    <cellStyle name="Obično 2 2" xfId="6"/>
    <cellStyle name="Obično 3" xfId="1"/>
    <cellStyle name="Obično 3 2" xfId="7"/>
    <cellStyle name="Obično 3 3" xfId="11"/>
    <cellStyle name="Obično 3 4" xfId="13"/>
    <cellStyle name="Obično 3 5" xfId="15"/>
    <cellStyle name="Obično 3 6" xfId="17"/>
    <cellStyle name="Obično 4" xfId="8"/>
    <cellStyle name="Obično_12a Izvjestaji drustava za osiguranje" xfId="9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65"/>
  <sheetViews>
    <sheetView showGridLines="0" tabSelected="1" showRuler="0" view="pageLayout" zoomScaleNormal="100" workbookViewId="0">
      <selection activeCell="B2" sqref="B2:F2"/>
    </sheetView>
  </sheetViews>
  <sheetFormatPr defaultRowHeight="15" x14ac:dyDescent="0.25"/>
  <cols>
    <col min="1" max="1" width="3.140625" customWidth="1"/>
    <col min="2" max="2" width="32.28515625" customWidth="1"/>
    <col min="3" max="3" width="11.140625" customWidth="1"/>
    <col min="4" max="4" width="17" customWidth="1"/>
    <col min="5" max="5" width="11.140625" customWidth="1"/>
    <col min="6" max="6" width="17" customWidth="1"/>
    <col min="8" max="8" width="11.140625" customWidth="1"/>
    <col min="9" max="9" width="12.7109375" customWidth="1"/>
    <col min="10" max="12" width="9.140625" customWidth="1"/>
    <col min="13" max="13" width="11" customWidth="1"/>
    <col min="14" max="14" width="9.140625" customWidth="1"/>
    <col min="15" max="15" width="14" customWidth="1"/>
    <col min="16" max="16" width="12.7109375" customWidth="1"/>
    <col min="17" max="17" width="11.7109375" customWidth="1"/>
    <col min="18" max="18" width="12.85546875" customWidth="1"/>
    <col min="19" max="19" width="13.85546875" customWidth="1"/>
    <col min="20" max="20" width="12.7109375" customWidth="1"/>
  </cols>
  <sheetData>
    <row r="2" spans="2:20" ht="15.75" customHeight="1" x14ac:dyDescent="0.25">
      <c r="B2" s="77" t="s">
        <v>38</v>
      </c>
      <c r="C2" s="78"/>
      <c r="D2" s="78"/>
      <c r="E2" s="78"/>
      <c r="F2" s="79"/>
    </row>
    <row r="3" spans="2:20" ht="15.75" thickBot="1" x14ac:dyDescent="0.3"/>
    <row r="4" spans="2:20" ht="15" customHeight="1" x14ac:dyDescent="0.25">
      <c r="B4" s="74" t="s">
        <v>37</v>
      </c>
      <c r="C4" s="76" t="s">
        <v>30</v>
      </c>
      <c r="D4" s="76"/>
      <c r="E4" s="86" t="s">
        <v>31</v>
      </c>
      <c r="F4" s="87"/>
    </row>
    <row r="5" spans="2:20" x14ac:dyDescent="0.25">
      <c r="B5" s="75"/>
      <c r="C5" s="4" t="s">
        <v>5</v>
      </c>
      <c r="D5" s="4" t="s">
        <v>6</v>
      </c>
      <c r="E5" s="4" t="s">
        <v>5</v>
      </c>
      <c r="F5" s="16" t="s">
        <v>6</v>
      </c>
    </row>
    <row r="6" spans="2:20" x14ac:dyDescent="0.25">
      <c r="B6" s="80" t="s">
        <v>4</v>
      </c>
      <c r="C6" s="81"/>
      <c r="D6" s="81"/>
      <c r="E6" s="81"/>
      <c r="F6" s="82"/>
    </row>
    <row r="7" spans="2:20" x14ac:dyDescent="0.25">
      <c r="B7" s="2" t="s">
        <v>7</v>
      </c>
      <c r="C7" s="45">
        <v>3663</v>
      </c>
      <c r="D7" s="46">
        <v>6007428.2399999993</v>
      </c>
      <c r="E7" s="47">
        <v>4335</v>
      </c>
      <c r="F7" s="72">
        <v>8077669.6099999994</v>
      </c>
      <c r="G7" s="15"/>
      <c r="H7" s="59"/>
      <c r="I7" s="60"/>
      <c r="J7" s="59"/>
      <c r="K7" s="61"/>
      <c r="L7" s="24"/>
      <c r="M7" s="43"/>
      <c r="N7" s="25"/>
      <c r="O7" s="25"/>
      <c r="P7" s="44"/>
      <c r="Q7" s="22"/>
      <c r="R7" s="22"/>
      <c r="S7" s="21"/>
      <c r="T7" s="21"/>
    </row>
    <row r="8" spans="2:20" x14ac:dyDescent="0.25">
      <c r="B8" s="3" t="s">
        <v>26</v>
      </c>
      <c r="C8" s="45">
        <v>14280</v>
      </c>
      <c r="D8" s="46">
        <v>18241274.98</v>
      </c>
      <c r="E8" s="47">
        <v>15006</v>
      </c>
      <c r="F8" s="72">
        <v>17894627.269400008</v>
      </c>
      <c r="G8" s="15"/>
      <c r="H8" s="59"/>
      <c r="I8" s="60"/>
      <c r="J8" s="59"/>
      <c r="K8" s="61"/>
      <c r="L8" s="24"/>
      <c r="M8" s="43"/>
      <c r="N8" s="25"/>
      <c r="O8" s="25"/>
      <c r="P8" s="44"/>
      <c r="Q8" s="22"/>
      <c r="R8" s="22"/>
      <c r="S8" s="21"/>
      <c r="T8" s="21"/>
    </row>
    <row r="9" spans="2:20" x14ac:dyDescent="0.25">
      <c r="B9" s="2" t="s">
        <v>8</v>
      </c>
      <c r="C9" s="45">
        <v>1977</v>
      </c>
      <c r="D9" s="46">
        <v>3946967.9899999998</v>
      </c>
      <c r="E9" s="47">
        <v>2375</v>
      </c>
      <c r="F9" s="72">
        <v>4778614.5500000007</v>
      </c>
      <c r="G9" s="15"/>
      <c r="H9" s="59"/>
      <c r="I9" s="60"/>
      <c r="J9" s="59"/>
      <c r="K9" s="61"/>
      <c r="L9" s="24"/>
      <c r="M9" s="43"/>
      <c r="N9" s="25"/>
      <c r="O9" s="25"/>
      <c r="P9" s="44"/>
      <c r="Q9" s="22"/>
      <c r="R9" s="22"/>
      <c r="S9" s="21"/>
      <c r="T9" s="21"/>
    </row>
    <row r="10" spans="2:20" x14ac:dyDescent="0.25">
      <c r="B10" s="62" t="s">
        <v>35</v>
      </c>
      <c r="C10" s="50" t="s">
        <v>29</v>
      </c>
      <c r="D10" s="46" t="s">
        <v>29</v>
      </c>
      <c r="E10" s="47">
        <v>56</v>
      </c>
      <c r="F10" s="72">
        <v>88192.66</v>
      </c>
      <c r="G10" s="15"/>
      <c r="H10" s="59"/>
      <c r="I10" s="60"/>
      <c r="J10" s="59"/>
      <c r="K10" s="61"/>
      <c r="L10" s="24"/>
      <c r="M10" s="43"/>
      <c r="N10" s="25"/>
      <c r="O10" s="25"/>
      <c r="P10" s="44"/>
      <c r="Q10" s="22"/>
      <c r="R10" s="22"/>
      <c r="S10" s="21"/>
      <c r="T10" s="21"/>
    </row>
    <row r="11" spans="2:20" x14ac:dyDescent="0.25">
      <c r="B11" s="2" t="s">
        <v>9</v>
      </c>
      <c r="C11" s="45">
        <v>7178</v>
      </c>
      <c r="D11" s="46">
        <v>16480511.4</v>
      </c>
      <c r="E11" s="47">
        <v>6910</v>
      </c>
      <c r="F11" s="72">
        <v>24261459.57</v>
      </c>
      <c r="G11" s="15"/>
      <c r="H11" s="59"/>
      <c r="I11" s="60"/>
      <c r="J11" s="59"/>
      <c r="K11" s="61"/>
      <c r="L11" s="24"/>
      <c r="M11" s="43"/>
      <c r="N11" s="25"/>
      <c r="O11" s="25"/>
      <c r="P11" s="44"/>
      <c r="Q11" s="22"/>
      <c r="R11" s="22"/>
      <c r="S11" s="21"/>
      <c r="T11" s="21"/>
    </row>
    <row r="12" spans="2:20" x14ac:dyDescent="0.25">
      <c r="B12" s="2" t="s">
        <v>10</v>
      </c>
      <c r="C12" s="45">
        <v>11087</v>
      </c>
      <c r="D12" s="46">
        <v>18556454.57</v>
      </c>
      <c r="E12" s="47">
        <v>11986</v>
      </c>
      <c r="F12" s="72">
        <v>19539314.140300002</v>
      </c>
      <c r="G12" s="15"/>
      <c r="H12" s="59"/>
      <c r="I12" s="60"/>
      <c r="J12" s="59"/>
      <c r="K12" s="61"/>
      <c r="L12" s="24"/>
      <c r="M12" s="43"/>
      <c r="N12" s="25"/>
      <c r="O12" s="25"/>
      <c r="P12" s="44"/>
      <c r="Q12" s="22"/>
      <c r="R12" s="22"/>
      <c r="S12" s="21"/>
      <c r="T12" s="21"/>
    </row>
    <row r="13" spans="2:20" x14ac:dyDescent="0.25">
      <c r="B13" s="2" t="s">
        <v>11</v>
      </c>
      <c r="C13" s="45">
        <v>2750</v>
      </c>
      <c r="D13" s="46">
        <v>12908817.169999998</v>
      </c>
      <c r="E13" s="47">
        <v>3372</v>
      </c>
      <c r="F13" s="72">
        <v>14861119.49999998</v>
      </c>
      <c r="G13" s="15"/>
      <c r="H13" s="59"/>
      <c r="I13" s="60"/>
      <c r="J13" s="59"/>
      <c r="K13" s="61"/>
      <c r="L13" s="24"/>
      <c r="M13" s="43"/>
      <c r="N13" s="25"/>
      <c r="O13" s="25"/>
      <c r="P13" s="44"/>
      <c r="Q13" s="22"/>
      <c r="R13" s="22"/>
      <c r="S13" s="21"/>
      <c r="T13" s="21"/>
    </row>
    <row r="14" spans="2:20" x14ac:dyDescent="0.25">
      <c r="B14" s="2" t="s">
        <v>12</v>
      </c>
      <c r="C14" s="45">
        <v>1264</v>
      </c>
      <c r="D14" s="46">
        <v>3826760.12</v>
      </c>
      <c r="E14" s="47">
        <v>1582</v>
      </c>
      <c r="F14" s="72">
        <v>5366181.8900000006</v>
      </c>
      <c r="G14" s="15"/>
      <c r="H14" s="59"/>
      <c r="I14" s="60"/>
      <c r="J14" s="59"/>
      <c r="K14" s="61"/>
      <c r="L14" s="24"/>
      <c r="M14" s="43"/>
      <c r="N14" s="25"/>
      <c r="O14" s="25"/>
      <c r="P14" s="44"/>
      <c r="Q14" s="22"/>
      <c r="R14" s="22"/>
      <c r="S14" s="21"/>
      <c r="T14" s="21"/>
    </row>
    <row r="15" spans="2:20" x14ac:dyDescent="0.25">
      <c r="B15" s="2" t="s">
        <v>27</v>
      </c>
      <c r="C15" s="45">
        <v>14272</v>
      </c>
      <c r="D15" s="46">
        <v>25875084.880000003</v>
      </c>
      <c r="E15" s="47">
        <v>15486</v>
      </c>
      <c r="F15" s="72">
        <v>28623350.439999998</v>
      </c>
      <c r="G15" s="15"/>
      <c r="H15" s="59"/>
      <c r="I15" s="60"/>
      <c r="J15" s="59"/>
      <c r="K15" s="61"/>
      <c r="L15" s="24"/>
      <c r="M15" s="43"/>
      <c r="N15" s="25"/>
      <c r="O15" s="25"/>
      <c r="P15" s="44"/>
      <c r="Q15" s="22"/>
      <c r="R15" s="22"/>
      <c r="S15" s="21"/>
      <c r="T15" s="21"/>
    </row>
    <row r="16" spans="2:20" x14ac:dyDescent="0.25">
      <c r="B16" s="2" t="s">
        <v>13</v>
      </c>
      <c r="C16" s="45">
        <v>8860</v>
      </c>
      <c r="D16" s="46">
        <v>16207487.770000001</v>
      </c>
      <c r="E16" s="47">
        <v>9243</v>
      </c>
      <c r="F16" s="72">
        <v>13883678.519999998</v>
      </c>
      <c r="G16" s="15"/>
      <c r="H16" s="59"/>
      <c r="I16" s="60"/>
      <c r="J16" s="59"/>
      <c r="K16" s="61"/>
      <c r="L16" s="24"/>
      <c r="M16" s="43"/>
      <c r="N16" s="25"/>
      <c r="O16" s="25"/>
      <c r="P16" s="44"/>
      <c r="Q16" s="22"/>
      <c r="R16" s="22"/>
      <c r="S16" s="21"/>
      <c r="T16" s="21"/>
    </row>
    <row r="17" spans="2:20" x14ac:dyDescent="0.25">
      <c r="B17" s="2" t="s">
        <v>14</v>
      </c>
      <c r="C17" s="45">
        <v>9582</v>
      </c>
      <c r="D17" s="46">
        <v>14711028.77</v>
      </c>
      <c r="E17" s="47">
        <v>12247</v>
      </c>
      <c r="F17" s="72">
        <v>20432986.669999979</v>
      </c>
      <c r="G17" s="15"/>
      <c r="H17" s="59"/>
      <c r="I17" s="60"/>
      <c r="J17" s="59"/>
      <c r="K17" s="61"/>
      <c r="L17" s="24"/>
      <c r="M17" s="43"/>
      <c r="N17" s="25"/>
      <c r="O17" s="25"/>
      <c r="P17" s="44"/>
      <c r="Q17" s="22"/>
      <c r="R17" s="22"/>
      <c r="S17" s="21"/>
      <c r="T17" s="21"/>
    </row>
    <row r="18" spans="2:20" x14ac:dyDescent="0.25">
      <c r="B18" s="2" t="s">
        <v>15</v>
      </c>
      <c r="C18" s="45">
        <v>5579</v>
      </c>
      <c r="D18" s="46">
        <v>9326739.6100000013</v>
      </c>
      <c r="E18" s="47">
        <v>5415</v>
      </c>
      <c r="F18" s="72">
        <v>10117762.330000002</v>
      </c>
      <c r="G18" s="15"/>
      <c r="H18" s="59"/>
      <c r="I18" s="60"/>
      <c r="J18" s="59"/>
      <c r="K18" s="61"/>
      <c r="L18" s="24"/>
      <c r="M18" s="43"/>
      <c r="N18" s="25"/>
      <c r="O18" s="25"/>
      <c r="P18" s="44"/>
      <c r="Q18" s="22"/>
      <c r="R18" s="22"/>
      <c r="S18" s="21"/>
      <c r="T18" s="21"/>
    </row>
    <row r="19" spans="2:20" x14ac:dyDescent="0.25">
      <c r="B19" s="2" t="s">
        <v>16</v>
      </c>
      <c r="C19" s="45">
        <v>2906</v>
      </c>
      <c r="D19" s="46">
        <v>5594015.0200000005</v>
      </c>
      <c r="E19" s="47">
        <v>3120</v>
      </c>
      <c r="F19" s="72">
        <v>6264986.4099999992</v>
      </c>
      <c r="G19" s="15"/>
      <c r="H19" s="59"/>
      <c r="I19" s="60"/>
      <c r="J19" s="59"/>
      <c r="K19" s="61"/>
      <c r="L19" s="24"/>
      <c r="M19" s="43"/>
      <c r="N19" s="25"/>
      <c r="O19" s="25"/>
      <c r="P19" s="44"/>
      <c r="Q19" s="22"/>
      <c r="R19" s="22"/>
      <c r="S19" s="21"/>
      <c r="T19" s="21"/>
    </row>
    <row r="20" spans="2:20" ht="30" customHeight="1" x14ac:dyDescent="0.25">
      <c r="B20" s="11" t="s">
        <v>3</v>
      </c>
      <c r="C20" s="65">
        <f>SUM(C7:C19)</f>
        <v>83398</v>
      </c>
      <c r="D20" s="65">
        <f>SUM(D7:D19)</f>
        <v>151682570.52000001</v>
      </c>
      <c r="E20" s="65">
        <f>SUM(E7:E19)</f>
        <v>91133</v>
      </c>
      <c r="F20" s="70">
        <f>SUM(F7:F19)</f>
        <v>174189943.55969998</v>
      </c>
      <c r="G20" s="1"/>
      <c r="H20" s="27"/>
      <c r="I20" s="27"/>
      <c r="J20" s="27"/>
      <c r="K20" s="25"/>
      <c r="L20" s="27"/>
      <c r="M20" s="27"/>
      <c r="N20" s="25"/>
      <c r="O20" s="27"/>
      <c r="P20" s="28"/>
      <c r="S20" s="21"/>
    </row>
    <row r="21" spans="2:20" x14ac:dyDescent="0.25">
      <c r="B21" s="83" t="s">
        <v>2</v>
      </c>
      <c r="C21" s="84"/>
      <c r="D21" s="84"/>
      <c r="E21" s="84"/>
      <c r="F21" s="85"/>
      <c r="H21" s="59"/>
      <c r="I21" s="61"/>
      <c r="J21" s="59"/>
      <c r="K21" s="61"/>
      <c r="L21" s="28"/>
      <c r="M21" s="28"/>
      <c r="N21" s="28"/>
      <c r="O21" s="28"/>
      <c r="P21" s="28"/>
    </row>
    <row r="22" spans="2:20" x14ac:dyDescent="0.25">
      <c r="B22" s="63" t="s">
        <v>36</v>
      </c>
      <c r="C22" s="47">
        <v>1910</v>
      </c>
      <c r="D22" s="47">
        <v>3843092.71</v>
      </c>
      <c r="E22" s="47">
        <v>1347</v>
      </c>
      <c r="F22" s="67">
        <v>3154855.46</v>
      </c>
      <c r="G22" s="17"/>
      <c r="H22" s="59"/>
      <c r="I22" s="61"/>
      <c r="J22" s="59"/>
      <c r="K22" s="61"/>
      <c r="L22" s="32"/>
      <c r="M22" s="32"/>
      <c r="N22" s="25"/>
      <c r="O22" s="25"/>
      <c r="P22" s="28"/>
    </row>
    <row r="23" spans="2:20" x14ac:dyDescent="0.25">
      <c r="B23" s="12" t="s">
        <v>24</v>
      </c>
      <c r="C23" s="47">
        <v>727</v>
      </c>
      <c r="D23" s="47">
        <v>1656494.2200000002</v>
      </c>
      <c r="E23" s="47">
        <v>1034</v>
      </c>
      <c r="F23" s="67">
        <v>2285205.61</v>
      </c>
      <c r="G23" s="18"/>
      <c r="H23" s="59"/>
      <c r="I23" s="61"/>
      <c r="J23" s="59"/>
      <c r="K23" s="61"/>
      <c r="L23" s="32"/>
      <c r="M23" s="32"/>
      <c r="N23" s="25"/>
      <c r="O23" s="25"/>
      <c r="P23" s="28"/>
    </row>
    <row r="24" spans="2:20" x14ac:dyDescent="0.25">
      <c r="B24" s="12" t="s">
        <v>25</v>
      </c>
      <c r="C24" s="47">
        <v>1790</v>
      </c>
      <c r="D24" s="47">
        <v>4408039.8499999996</v>
      </c>
      <c r="E24" s="47">
        <v>2009</v>
      </c>
      <c r="F24" s="67">
        <v>5103301.9000000004</v>
      </c>
      <c r="G24" s="17"/>
      <c r="H24" s="59"/>
      <c r="I24" s="61"/>
      <c r="J24" s="59"/>
      <c r="K24" s="61"/>
      <c r="L24" s="32"/>
      <c r="M24" s="32"/>
      <c r="N24" s="25"/>
      <c r="O24" s="25"/>
      <c r="P24" s="28"/>
    </row>
    <row r="25" spans="2:20" x14ac:dyDescent="0.25">
      <c r="B25" s="12" t="s">
        <v>17</v>
      </c>
      <c r="C25" s="47">
        <v>2400</v>
      </c>
      <c r="D25" s="47">
        <v>5971817.1600000001</v>
      </c>
      <c r="E25" s="47">
        <v>2696</v>
      </c>
      <c r="F25" s="67">
        <v>6846646.0700000003</v>
      </c>
      <c r="G25" s="17"/>
      <c r="H25" s="59"/>
      <c r="I25" s="61"/>
      <c r="J25" s="59"/>
      <c r="K25" s="61"/>
      <c r="L25" s="32"/>
      <c r="M25" s="32"/>
      <c r="N25" s="25"/>
      <c r="O25" s="25"/>
      <c r="P25" s="28"/>
    </row>
    <row r="26" spans="2:20" x14ac:dyDescent="0.25">
      <c r="B26" s="12" t="s">
        <v>19</v>
      </c>
      <c r="C26" s="47">
        <v>3673</v>
      </c>
      <c r="D26" s="47">
        <v>6646992.6200000001</v>
      </c>
      <c r="E26" s="47">
        <v>3610</v>
      </c>
      <c r="F26" s="67">
        <v>6636633.9199999999</v>
      </c>
      <c r="G26" s="17"/>
      <c r="H26" s="59"/>
      <c r="I26" s="61"/>
      <c r="J26" s="59"/>
      <c r="K26" s="61"/>
      <c r="L26" s="32"/>
      <c r="M26" s="32"/>
      <c r="N26" s="25"/>
      <c r="O26" s="25"/>
      <c r="P26" s="28"/>
    </row>
    <row r="27" spans="2:20" s="51" customFormat="1" x14ac:dyDescent="0.25">
      <c r="B27" s="64" t="s">
        <v>33</v>
      </c>
      <c r="C27" s="52" t="s">
        <v>29</v>
      </c>
      <c r="D27" s="53" t="s">
        <v>29</v>
      </c>
      <c r="E27" s="48">
        <v>94</v>
      </c>
      <c r="F27" s="68">
        <v>195517.1</v>
      </c>
      <c r="G27" s="55"/>
      <c r="H27" s="59"/>
      <c r="I27" s="61"/>
      <c r="J27" s="59"/>
      <c r="K27" s="61"/>
      <c r="L27" s="54"/>
    </row>
    <row r="28" spans="2:20" x14ac:dyDescent="0.25">
      <c r="B28" s="12" t="s">
        <v>28</v>
      </c>
      <c r="C28" s="47">
        <v>248</v>
      </c>
      <c r="D28" s="47">
        <v>436365.24</v>
      </c>
      <c r="E28" s="47">
        <v>502</v>
      </c>
      <c r="F28" s="67">
        <v>1237618.28</v>
      </c>
      <c r="G28" s="17"/>
      <c r="H28" s="29"/>
      <c r="I28" s="26"/>
      <c r="J28" s="30"/>
      <c r="K28" s="31"/>
      <c r="L28" s="32"/>
      <c r="M28" s="32"/>
      <c r="N28" s="25"/>
      <c r="O28" s="25"/>
      <c r="P28" s="28"/>
    </row>
    <row r="29" spans="2:20" x14ac:dyDescent="0.25">
      <c r="B29" s="12" t="s">
        <v>18</v>
      </c>
      <c r="C29" s="47">
        <v>881</v>
      </c>
      <c r="D29" s="49">
        <v>5105119.91</v>
      </c>
      <c r="E29" s="47">
        <v>1042</v>
      </c>
      <c r="F29" s="69">
        <v>5781237.8099999996</v>
      </c>
      <c r="G29" s="17"/>
      <c r="H29" s="29"/>
      <c r="I29" s="29"/>
      <c r="J29" s="30"/>
      <c r="K29" s="31"/>
      <c r="L29" s="32"/>
      <c r="M29" s="32"/>
      <c r="N29" s="25"/>
      <c r="O29" s="25"/>
      <c r="P29" s="28"/>
    </row>
    <row r="30" spans="2:20" x14ac:dyDescent="0.25">
      <c r="B30" s="12" t="s">
        <v>20</v>
      </c>
      <c r="C30" s="48">
        <v>1224</v>
      </c>
      <c r="D30" s="47">
        <v>2891158.38</v>
      </c>
      <c r="E30" s="47">
        <v>1011</v>
      </c>
      <c r="F30" s="67">
        <v>2838393.28</v>
      </c>
      <c r="G30" s="17"/>
      <c r="H30" s="29"/>
      <c r="I30" s="26"/>
      <c r="J30" s="30"/>
      <c r="K30" s="31"/>
      <c r="L30" s="32"/>
      <c r="M30" s="32"/>
      <c r="N30" s="25"/>
      <c r="O30" s="25"/>
      <c r="P30" s="28"/>
    </row>
    <row r="31" spans="2:20" x14ac:dyDescent="0.25">
      <c r="B31" s="12" t="s">
        <v>21</v>
      </c>
      <c r="C31" s="48">
        <v>827</v>
      </c>
      <c r="D31" s="49">
        <v>1391134.01</v>
      </c>
      <c r="E31" s="48">
        <v>1094</v>
      </c>
      <c r="F31" s="69">
        <v>2912287.65</v>
      </c>
      <c r="G31" s="18"/>
      <c r="H31" s="29"/>
      <c r="I31" s="26"/>
      <c r="J31" s="30"/>
      <c r="K31" s="31"/>
      <c r="L31" s="32"/>
      <c r="M31" s="32"/>
      <c r="N31" s="25"/>
      <c r="O31" s="25"/>
      <c r="P31" s="28"/>
    </row>
    <row r="32" spans="2:20" x14ac:dyDescent="0.25">
      <c r="B32" s="12" t="s">
        <v>22</v>
      </c>
      <c r="C32" s="48">
        <v>1113</v>
      </c>
      <c r="D32" s="49">
        <v>2934344.25</v>
      </c>
      <c r="E32" s="48">
        <v>1144</v>
      </c>
      <c r="F32" s="69">
        <v>3735176.15</v>
      </c>
      <c r="G32" s="18"/>
      <c r="H32" s="29"/>
      <c r="I32" s="26"/>
      <c r="J32" s="30"/>
      <c r="K32" s="31"/>
      <c r="L32" s="32"/>
      <c r="M32" s="32"/>
      <c r="N32" s="25"/>
      <c r="O32" s="25"/>
      <c r="P32" s="28"/>
    </row>
    <row r="33" spans="1:16" s="51" customFormat="1" x14ac:dyDescent="0.25">
      <c r="B33" s="64" t="s">
        <v>34</v>
      </c>
      <c r="C33" s="52" t="s">
        <v>29</v>
      </c>
      <c r="D33" s="53" t="s">
        <v>29</v>
      </c>
      <c r="E33" s="48">
        <v>5</v>
      </c>
      <c r="F33" s="68">
        <v>7888</v>
      </c>
      <c r="G33" s="55"/>
      <c r="H33" s="55"/>
      <c r="I33" s="56"/>
      <c r="J33" s="57"/>
      <c r="K33" s="54"/>
      <c r="L33" s="54"/>
    </row>
    <row r="34" spans="1:16" x14ac:dyDescent="0.25">
      <c r="B34" s="13" t="s">
        <v>23</v>
      </c>
      <c r="C34" s="48">
        <v>1308</v>
      </c>
      <c r="D34" s="49">
        <v>2608288.75</v>
      </c>
      <c r="E34" s="48">
        <v>1444</v>
      </c>
      <c r="F34" s="69">
        <v>3656028.49</v>
      </c>
      <c r="G34" s="18"/>
      <c r="H34" s="29"/>
      <c r="I34" s="29"/>
      <c r="J34" s="30"/>
      <c r="K34" s="31"/>
      <c r="L34" s="32"/>
      <c r="M34" s="32"/>
      <c r="N34" s="25"/>
      <c r="O34" s="25"/>
      <c r="P34" s="28"/>
    </row>
    <row r="35" spans="1:16" x14ac:dyDescent="0.25">
      <c r="B35" s="3" t="s">
        <v>32</v>
      </c>
      <c r="C35" s="47">
        <v>3778</v>
      </c>
      <c r="D35" s="47">
        <v>35391979.810000002</v>
      </c>
      <c r="E35" s="47">
        <v>3971</v>
      </c>
      <c r="F35" s="67">
        <v>10680572.84</v>
      </c>
      <c r="G35" s="17"/>
      <c r="H35" s="29"/>
      <c r="I35" s="26"/>
      <c r="J35" s="30"/>
      <c r="K35" s="31"/>
      <c r="L35" s="32"/>
      <c r="M35" s="32"/>
      <c r="N35" s="25"/>
      <c r="O35" s="25"/>
      <c r="P35" s="28"/>
    </row>
    <row r="36" spans="1:16" ht="30" x14ac:dyDescent="0.25">
      <c r="B36" s="11" t="s">
        <v>1</v>
      </c>
      <c r="C36" s="65">
        <f>SUM(C22:C35)</f>
        <v>19879</v>
      </c>
      <c r="D36" s="65">
        <f>SUM(D22:D35)</f>
        <v>73284826.909999996</v>
      </c>
      <c r="E36" s="65">
        <f>SUM(E22:E35)</f>
        <v>21003</v>
      </c>
      <c r="F36" s="70">
        <f>SUM(F22:F35)</f>
        <v>55071362.560000002</v>
      </c>
      <c r="G36" s="19"/>
      <c r="H36" s="19"/>
      <c r="I36" s="28"/>
      <c r="J36" s="28"/>
      <c r="K36" s="28"/>
      <c r="L36" s="28"/>
      <c r="M36" s="28"/>
      <c r="N36" s="28"/>
      <c r="O36" s="27"/>
      <c r="P36" s="28"/>
    </row>
    <row r="37" spans="1:16" ht="15.75" thickBot="1" x14ac:dyDescent="0.3">
      <c r="B37" s="14" t="s">
        <v>0</v>
      </c>
      <c r="C37" s="73">
        <f>C20+C36</f>
        <v>103277</v>
      </c>
      <c r="D37" s="66">
        <f>D20+D36+0.25</f>
        <v>224967397.68000001</v>
      </c>
      <c r="E37" s="66">
        <f>E20+E36</f>
        <v>112136</v>
      </c>
      <c r="F37" s="71">
        <f>F20+F36+0.25</f>
        <v>229261306.36969998</v>
      </c>
      <c r="G37" s="20"/>
      <c r="H37" s="28"/>
      <c r="I37" s="5"/>
      <c r="J37" s="5"/>
      <c r="K37" s="5"/>
      <c r="L37" s="5"/>
      <c r="M37" s="5"/>
      <c r="N37" s="5"/>
      <c r="O37" s="5"/>
    </row>
    <row r="38" spans="1:16" x14ac:dyDescent="0.25">
      <c r="H38" s="1"/>
      <c r="I38" s="5"/>
      <c r="J38" s="5"/>
      <c r="K38" s="5"/>
      <c r="L38" s="5"/>
      <c r="M38" s="5"/>
      <c r="N38" s="5"/>
      <c r="O38" s="5"/>
    </row>
    <row r="39" spans="1:16" x14ac:dyDescent="0.25">
      <c r="B39" s="58" t="s">
        <v>44</v>
      </c>
      <c r="C39" s="8"/>
      <c r="D39" s="8"/>
      <c r="H39" s="5"/>
      <c r="I39" s="5"/>
      <c r="J39" s="5"/>
      <c r="K39" s="5"/>
      <c r="L39" s="5"/>
      <c r="M39" s="5"/>
      <c r="N39" s="5"/>
      <c r="O39" s="5"/>
    </row>
    <row r="40" spans="1:16" x14ac:dyDescent="0.25">
      <c r="B40" s="51"/>
      <c r="C40" s="8"/>
      <c r="D40" s="9"/>
      <c r="H40" s="5"/>
      <c r="I40" s="5"/>
      <c r="J40" s="5"/>
      <c r="K40" s="5"/>
      <c r="L40" s="5"/>
      <c r="M40" s="5"/>
      <c r="N40" s="5"/>
      <c r="O40" s="5"/>
    </row>
    <row r="41" spans="1:16" x14ac:dyDescent="0.25">
      <c r="B41" s="58" t="s">
        <v>43</v>
      </c>
      <c r="D41" s="9"/>
      <c r="H41" s="5"/>
      <c r="I41" s="5"/>
      <c r="J41" s="5"/>
      <c r="K41" s="5"/>
      <c r="L41" s="5"/>
      <c r="M41" s="5"/>
      <c r="N41" s="5"/>
      <c r="O41" s="5"/>
    </row>
    <row r="42" spans="1:16" x14ac:dyDescent="0.25">
      <c r="B42" s="51"/>
      <c r="C42" s="10"/>
      <c r="D42" s="6"/>
      <c r="H42" s="5"/>
      <c r="I42" s="5"/>
      <c r="J42" s="5"/>
      <c r="K42" s="5"/>
      <c r="L42" s="5"/>
      <c r="M42" s="5"/>
      <c r="N42" s="5"/>
      <c r="O42" s="5"/>
    </row>
    <row r="43" spans="1:16" x14ac:dyDescent="0.25">
      <c r="B43" s="58" t="s">
        <v>39</v>
      </c>
      <c r="C43" s="7"/>
      <c r="D43" s="7"/>
    </row>
    <row r="44" spans="1:16" x14ac:dyDescent="0.25">
      <c r="B44" s="58"/>
      <c r="C44" s="8"/>
      <c r="D44" s="9"/>
    </row>
    <row r="45" spans="1:16" x14ac:dyDescent="0.25">
      <c r="B45" s="58" t="s">
        <v>42</v>
      </c>
      <c r="C45" s="8"/>
      <c r="D45" s="9"/>
    </row>
    <row r="46" spans="1:16" ht="15.75" x14ac:dyDescent="0.3">
      <c r="A46" s="5"/>
      <c r="B46" s="58"/>
      <c r="C46" s="42"/>
      <c r="D46" s="23"/>
      <c r="E46" s="23"/>
      <c r="F46" s="23"/>
    </row>
    <row r="47" spans="1:16" x14ac:dyDescent="0.25">
      <c r="A47" s="28"/>
      <c r="B47" s="58" t="s">
        <v>40</v>
      </c>
      <c r="C47" s="27"/>
      <c r="D47" s="33"/>
      <c r="E47" s="28"/>
      <c r="F47" s="28"/>
    </row>
    <row r="48" spans="1:16" x14ac:dyDescent="0.25">
      <c r="A48" s="28"/>
      <c r="B48" s="58"/>
      <c r="C48" s="27"/>
      <c r="D48" s="27"/>
      <c r="E48" s="28"/>
      <c r="F48" s="28"/>
    </row>
    <row r="49" spans="1:6" ht="15.75" x14ac:dyDescent="0.3">
      <c r="A49" s="28"/>
      <c r="B49" s="58" t="s">
        <v>41</v>
      </c>
      <c r="C49" s="36"/>
      <c r="D49" s="34"/>
      <c r="E49" s="28"/>
      <c r="F49" s="28"/>
    </row>
    <row r="50" spans="1:6" ht="16.5" x14ac:dyDescent="0.3">
      <c r="A50" s="28"/>
      <c r="B50" s="37"/>
      <c r="C50" s="38"/>
      <c r="D50" s="35"/>
      <c r="E50" s="28"/>
      <c r="F50" s="28"/>
    </row>
    <row r="51" spans="1:6" ht="16.5" x14ac:dyDescent="0.3">
      <c r="A51" s="28"/>
      <c r="B51" s="37"/>
      <c r="C51" s="38"/>
      <c r="D51" s="27"/>
      <c r="E51" s="27"/>
      <c r="F51" s="28"/>
    </row>
    <row r="52" spans="1:6" ht="16.5" x14ac:dyDescent="0.3">
      <c r="A52" s="28"/>
      <c r="B52" s="37"/>
      <c r="C52" s="38"/>
      <c r="D52" s="28"/>
      <c r="E52" s="28"/>
      <c r="F52" s="28"/>
    </row>
    <row r="53" spans="1:6" ht="16.5" x14ac:dyDescent="0.3">
      <c r="A53" s="28"/>
      <c r="B53" s="37"/>
      <c r="C53" s="38"/>
      <c r="D53" s="27"/>
      <c r="E53" s="27"/>
      <c r="F53" s="28"/>
    </row>
    <row r="54" spans="1:6" ht="16.5" x14ac:dyDescent="0.3">
      <c r="A54" s="28"/>
      <c r="B54" s="37"/>
      <c r="C54" s="38"/>
      <c r="D54" s="27"/>
      <c r="E54" s="27"/>
      <c r="F54" s="28"/>
    </row>
    <row r="55" spans="1:6" ht="16.5" x14ac:dyDescent="0.3">
      <c r="A55" s="28"/>
      <c r="B55" s="37"/>
      <c r="C55" s="38"/>
      <c r="D55" s="25"/>
      <c r="E55" s="25"/>
      <c r="F55" s="28"/>
    </row>
    <row r="56" spans="1:6" ht="16.5" x14ac:dyDescent="0.3">
      <c r="A56" s="28"/>
      <c r="B56" s="37"/>
      <c r="C56" s="38"/>
      <c r="D56" s="28"/>
      <c r="E56" s="28"/>
      <c r="F56" s="28"/>
    </row>
    <row r="57" spans="1:6" ht="16.5" x14ac:dyDescent="0.3">
      <c r="A57" s="28"/>
      <c r="B57" s="37"/>
      <c r="C57" s="38"/>
      <c r="D57" s="28"/>
      <c r="E57" s="28"/>
      <c r="F57" s="28"/>
    </row>
    <row r="58" spans="1:6" x14ac:dyDescent="0.25">
      <c r="A58" s="28"/>
      <c r="B58" s="28"/>
      <c r="C58" s="28"/>
      <c r="D58" s="28"/>
      <c r="E58" s="28"/>
      <c r="F58" s="28"/>
    </row>
    <row r="59" spans="1:6" x14ac:dyDescent="0.25">
      <c r="A59" s="28"/>
      <c r="B59" s="28"/>
      <c r="C59" s="28"/>
      <c r="D59" s="39"/>
      <c r="E59" s="40"/>
      <c r="F59" s="28"/>
    </row>
    <row r="60" spans="1:6" x14ac:dyDescent="0.25">
      <c r="A60" s="28"/>
      <c r="B60" s="28"/>
      <c r="C60" s="28"/>
      <c r="D60" s="28"/>
      <c r="E60" s="28"/>
      <c r="F60" s="28"/>
    </row>
    <row r="61" spans="1:6" x14ac:dyDescent="0.25">
      <c r="A61" s="28"/>
      <c r="B61" s="28"/>
      <c r="C61" s="28"/>
      <c r="D61" s="28"/>
      <c r="E61" s="28"/>
      <c r="F61" s="28"/>
    </row>
    <row r="62" spans="1:6" x14ac:dyDescent="0.25">
      <c r="A62" s="28"/>
      <c r="B62" s="28"/>
      <c r="C62" s="28"/>
      <c r="D62" s="28"/>
      <c r="E62" s="41"/>
      <c r="F62" s="28"/>
    </row>
    <row r="63" spans="1:6" x14ac:dyDescent="0.25">
      <c r="A63" s="28"/>
      <c r="B63" s="28"/>
      <c r="C63" s="28"/>
      <c r="D63" s="28"/>
      <c r="E63" s="41"/>
      <c r="F63" s="28"/>
    </row>
    <row r="64" spans="1:6" x14ac:dyDescent="0.25">
      <c r="A64" s="28"/>
      <c r="B64" s="28"/>
      <c r="C64" s="28"/>
      <c r="D64" s="39"/>
      <c r="E64" s="40"/>
      <c r="F64" s="28"/>
    </row>
    <row r="65" spans="1:6" x14ac:dyDescent="0.25">
      <c r="A65" s="28"/>
      <c r="B65" s="28"/>
      <c r="C65" s="28"/>
      <c r="D65" s="28"/>
      <c r="E65" s="28"/>
      <c r="F65" s="28"/>
    </row>
  </sheetData>
  <sortState ref="B23:F33">
    <sortCondition ref="B23"/>
  </sortState>
  <mergeCells count="6">
    <mergeCell ref="B4:B5"/>
    <mergeCell ref="C4:D4"/>
    <mergeCell ref="B2:F2"/>
    <mergeCell ref="B6:F6"/>
    <mergeCell ref="B21:F21"/>
    <mergeCell ref="E4:F4"/>
  </mergeCells>
  <pageMargins left="0.39370078740157483" right="0.39370078740157483" top="0.39370078740157483" bottom="0.39370078740157483" header="0.19685039370078741" footer="0.19685039370078741"/>
  <pageSetup paperSize="9" orientation="portrait" r:id="rId1"/>
  <headerFooter>
    <oddHeader>&amp;LAgencija za osiguranje u BiH&amp;CStatistika tržišta osiguranja&amp;RMjesečno izvješće</oddHeader>
    <oddFooter>&amp;CU izvješće su uključeni podatci zaključno s 30.11.2016. godine.</oddFooter>
  </headerFooter>
  <ignoredErrors>
    <ignoredError sqref="D37:E3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FBiH i RS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2020-02-26T11:43:01Z</dcterms:modified>
</cp:coreProperties>
</file>