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35" i="1" l="1"/>
  <c r="F35" i="1" l="1"/>
  <c r="D35" i="1" l="1"/>
  <c r="F20" i="1" l="1"/>
  <c r="E20" i="1" l="1"/>
  <c r="E35" i="1" l="1"/>
  <c r="F36" i="1" l="1"/>
  <c r="E36" i="1"/>
  <c r="D20" i="1" l="1"/>
  <c r="D36" i="1" s="1"/>
  <c r="C20" i="1"/>
  <c r="C36" i="1" l="1"/>
</calcChain>
</file>

<file path=xl/sharedStrings.xml><?xml version="1.0" encoding="utf-8"?>
<sst xmlns="http://schemas.openxmlformats.org/spreadsheetml/2006/main" count="50" uniqueCount="45">
  <si>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</si>
  <si>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</si>
  <si>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</si>
  <si>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</si>
  <si>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</si>
  <si>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</si>
  <si>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</si>
  <si>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</si>
  <si>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</si>
  <si>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</si>
  <si>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</si>
  <si>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</si>
  <si>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</si>
  <si>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</si>
  <si>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</si>
  <si>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</si>
  <si>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</si>
  <si>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</si>
  <si>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</si>
  <si>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</si>
  <si>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</si>
  <si>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</si>
  <si>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</si>
  <si>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</si>
  <si>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</si>
  <si>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</si>
  <si>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</si>
  <si>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</si>
  <si>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VII 2015.*</t>
  </si>
  <si>
    <t>VII 2016.**</t>
  </si>
  <si>
    <t>-</t>
  </si>
  <si>
    <t>Osiguravajuće društvo</t>
  </si>
  <si>
    <t>*Podatci se odnose na razdoblje od 01.01. do 31.07.2015. godine.</t>
  </si>
  <si>
    <t>**Podatci se odnose na razdoblje od 01.01. do 31.07.2016. godine.</t>
  </si>
  <si>
    <t>***Pod brojem šteta u FBiH se podrazumijeva broj riješenih šteta.</t>
  </si>
  <si>
    <t>****Central osiguranje d.d. je novo osiguravajuće društvo koje je počelo sa radom sredinom 2016. godine.</t>
  </si>
  <si>
    <t>*****U toku 2016. godine Bobar osiguranje a.d. je promijenilo naziv u Atos osiguranje a.d.</t>
  </si>
  <si>
    <t>******Euros osiguranje a.d. je novo osiguravajuće društvo koje je počelo sa radom početkom 2016. godine.</t>
  </si>
  <si>
    <t>*******Od 01.12.2014. godine Jahorina osiguranje a.d. promijenilo je naziv u Wiener osiguranje a.d.</t>
  </si>
  <si>
    <t>Društva sa sjedištem u FBiH***</t>
  </si>
  <si>
    <t>Central osiguranje d.d.****</t>
  </si>
  <si>
    <t>Atos osiguranje a.d.*****</t>
  </si>
  <si>
    <t>Euros osiguranje a.d.******</t>
  </si>
  <si>
    <t>Wiener osiguranje a.d.*******</t>
  </si>
  <si>
    <t>Bruto isplaćene štete po osiguravajućim društvima za srpanj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</si>
</sst>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7">
    <xf numFmtId="0" fontId="0" fillId="0" borderId="0"/>
    <xf numFmtId="0" fontId="1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1" fillId="0" borderId="0"/>
  </cellStyleXfs>
  <cellXfs count="59">
    <xf numFmtId="0" fontId="0" fillId="0" borderId="0" xfId="0"/>
    <xf numFmtId="3" fontId="0" fillId="0" borderId="0" xfId="0" applyNumberFormat="1" applyBorder="1"/>
    <xf numFmtId="0" fontId="10" fillId="2" borderId="1" xfId="0" applyFont="1" applyFill="1" applyBorder="1" applyAlignment="1">
      <alignment horizontal="center"/>
    </xf>
    <xf numFmtId="0" fontId="0" fillId="0" borderId="0" xfId="0" applyBorder="1"/>
    <xf numFmtId="4" fontId="12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2" fillId="0" borderId="0" xfId="0" applyNumberFormat="1" applyFont="1" applyBorder="1"/>
    <xf numFmtId="0" fontId="10" fillId="2" borderId="9" xfId="0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right" wrapText="1"/>
    </xf>
    <xf numFmtId="3" fontId="12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6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2" fillId="0" borderId="0" xfId="0" applyNumberFormat="1" applyFont="1" applyFill="1" applyBorder="1"/>
    <xf numFmtId="3" fontId="20" fillId="0" borderId="0" xfId="5" applyNumberFormat="1" applyFont="1" applyFill="1" applyBorder="1" applyAlignment="1">
      <alignment horizontal="right"/>
    </xf>
    <xf numFmtId="0" fontId="19" fillId="0" borderId="0" xfId="5" applyFont="1" applyFill="1" applyBorder="1" applyAlignment="1">
      <alignment horizontal="left"/>
    </xf>
    <xf numFmtId="3" fontId="18" fillId="0" borderId="0" xfId="5" applyNumberFormat="1" applyFont="1" applyFill="1" applyBorder="1"/>
    <xf numFmtId="0" fontId="12" fillId="0" borderId="0" xfId="0" applyFont="1" applyFill="1" applyBorder="1"/>
    <xf numFmtId="1" fontId="12" fillId="0" borderId="0" xfId="0" applyNumberFormat="1" applyFont="1" applyFill="1" applyBorder="1"/>
    <xf numFmtId="1" fontId="0" fillId="0" borderId="0" xfId="0" applyNumberFormat="1" applyFill="1" applyBorder="1"/>
    <xf numFmtId="3" fontId="18" fillId="0" borderId="0" xfId="5" applyNumberFormat="1" applyFont="1" applyBorder="1"/>
    <xf numFmtId="0" fontId="21" fillId="0" borderId="6" xfId="0" applyFont="1" applyBorder="1"/>
    <xf numFmtId="0" fontId="22" fillId="2" borderId="6" xfId="0" applyFont="1" applyFill="1" applyBorder="1" applyAlignment="1">
      <alignment horizontal="right" wrapText="1"/>
    </xf>
    <xf numFmtId="0" fontId="21" fillId="0" borderId="6" xfId="0" applyFont="1" applyBorder="1" applyAlignment="1">
      <alignment wrapText="1"/>
    </xf>
    <xf numFmtId="0" fontId="10" fillId="3" borderId="7" xfId="0" applyFont="1" applyFill="1" applyBorder="1" applyAlignment="1">
      <alignment horizontal="right" wrapText="1"/>
    </xf>
    <xf numFmtId="3" fontId="17" fillId="0" borderId="0" xfId="21" applyNumberFormat="1" applyFont="1" applyBorder="1" applyAlignment="1">
      <alignment horizontal="right"/>
    </xf>
    <xf numFmtId="0" fontId="13" fillId="0" borderId="0" xfId="0" applyFont="1"/>
    <xf numFmtId="3" fontId="21" fillId="0" borderId="1" xfId="0" applyNumberFormat="1" applyFont="1" applyBorder="1" applyAlignment="1">
      <alignment horizontal="right" wrapText="1"/>
    </xf>
    <xf numFmtId="3" fontId="21" fillId="0" borderId="1" xfId="0" applyNumberFormat="1" applyFont="1" applyBorder="1"/>
    <xf numFmtId="3" fontId="21" fillId="0" borderId="9" xfId="0" applyNumberFormat="1" applyFont="1" applyBorder="1"/>
    <xf numFmtId="3" fontId="21" fillId="0" borderId="9" xfId="0" applyNumberFormat="1" applyFont="1" applyFill="1" applyBorder="1"/>
    <xf numFmtId="0" fontId="21" fillId="0" borderId="1" xfId="0" applyFont="1" applyBorder="1"/>
    <xf numFmtId="3" fontId="22" fillId="2" borderId="1" xfId="0" applyNumberFormat="1" applyFont="1" applyFill="1" applyBorder="1"/>
    <xf numFmtId="3" fontId="22" fillId="2" borderId="9" xfId="0" applyNumberFormat="1" applyFont="1" applyFill="1" applyBorder="1"/>
    <xf numFmtId="3" fontId="21" fillId="0" borderId="4" xfId="0" applyNumberFormat="1" applyFont="1" applyBorder="1"/>
    <xf numFmtId="3" fontId="21" fillId="0" borderId="9" xfId="0" applyNumberFormat="1" applyFont="1" applyBorder="1" applyAlignment="1">
      <alignment horizontal="right" wrapText="1"/>
    </xf>
    <xf numFmtId="3" fontId="21" fillId="0" borderId="4" xfId="0" applyNumberFormat="1" applyFont="1" applyBorder="1" applyAlignment="1">
      <alignment horizontal="right"/>
    </xf>
    <xf numFmtId="3" fontId="10" fillId="3" borderId="10" xfId="0" applyNumberFormat="1" applyFont="1" applyFill="1" applyBorder="1"/>
    <xf numFmtId="3" fontId="10" fillId="3" borderId="8" xfId="0" applyNumberFormat="1" applyFont="1" applyFill="1" applyBorder="1"/>
    <xf numFmtId="0" fontId="0" fillId="0" borderId="0" xfId="24" applyFont="1"/>
    <xf numFmtId="0" fontId="13" fillId="0" borderId="0" xfId="24" applyFont="1"/>
    <xf numFmtId="0" fontId="0" fillId="0" borderId="0" xfId="0" applyFont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14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3" borderId="13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</cellXfs>
  <cellStyles count="27">
    <cellStyle name="Normal" xfId="0" builtinId="0"/>
    <cellStyle name="Normal 10" xfId="25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4"/>
    <cellStyle name="Normalno 2" xfId="3"/>
    <cellStyle name="Normalno 3" xfId="4"/>
    <cellStyle name="Obično 2" xfId="5"/>
    <cellStyle name="Obično 2 2" xfId="6"/>
    <cellStyle name="Obično 3" xfId="1"/>
    <cellStyle name="Obično 3 10" xfId="26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7109375" bestFit="1" customWidth="1"/>
    <col min="10" max="10" width="9.140625" customWidth="1"/>
    <col min="11" max="11" width="10.42578125" customWidth="1"/>
    <col min="12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2.7109375" bestFit="1" customWidth="1"/>
    <col min="26" max="27" width="11.7109375" bestFit="1" customWidth="1"/>
    <col min="28" max="28" width="10.140625" bestFit="1" customWidth="1"/>
    <col min="29" max="29" width="11.7109375" bestFit="1" customWidth="1"/>
    <col min="30" max="30" width="10.140625" bestFit="1" customWidth="1"/>
    <col min="31" max="31" width="12.7109375" bestFit="1" customWidth="1"/>
    <col min="32" max="32" width="11.7109375" bestFit="1" customWidth="1"/>
    <col min="33" max="33" width="12.7109375" bestFit="1" customWidth="1"/>
    <col min="34" max="35" width="11.7109375" bestFit="1" customWidth="1"/>
    <col min="36" max="37" width="10.140625" bestFit="1" customWidth="1"/>
    <col min="38" max="38" width="12.85546875" bestFit="1" customWidth="1"/>
    <col min="39" max="39" width="10.140625" bestFit="1" customWidth="1"/>
    <col min="40" max="41" width="9.28515625" bestFit="1" customWidth="1"/>
    <col min="42" max="42" width="10.140625" bestFit="1" customWidth="1"/>
    <col min="43" max="43" width="11.85546875" bestFit="1" customWidth="1"/>
    <col min="44" max="44" width="10.140625" bestFit="1" customWidth="1"/>
    <col min="45" max="45" width="11.7109375" bestFit="1" customWidth="1"/>
  </cols>
  <sheetData>
    <row r="2" spans="2:12" ht="15.75" customHeight="1" x14ac:dyDescent="0.25">
      <c r="B2" s="45" t="s">
        <v>44</v>
      </c>
      <c r="C2" s="46"/>
      <c r="D2" s="46"/>
      <c r="E2" s="46"/>
      <c r="F2" s="47"/>
    </row>
    <row r="3" spans="2:12" ht="15.75" thickBot="1" x14ac:dyDescent="0.3"/>
    <row r="4" spans="2:12" ht="15" customHeight="1" x14ac:dyDescent="0.25">
      <c r="B4" s="56" t="s">
        <v>31</v>
      </c>
      <c r="C4" s="58" t="s">
        <v>28</v>
      </c>
      <c r="D4" s="58"/>
      <c r="E4" s="54" t="s">
        <v>29</v>
      </c>
      <c r="F4" s="55"/>
    </row>
    <row r="5" spans="2:12" x14ac:dyDescent="0.25">
      <c r="B5" s="57"/>
      <c r="C5" s="2" t="s">
        <v>4</v>
      </c>
      <c r="D5" s="2" t="s">
        <v>5</v>
      </c>
      <c r="E5" s="2" t="s">
        <v>4</v>
      </c>
      <c r="F5" s="9" t="s">
        <v>5</v>
      </c>
    </row>
    <row r="6" spans="2:12" x14ac:dyDescent="0.25">
      <c r="B6" s="48" t="s">
        <v>39</v>
      </c>
      <c r="C6" s="49"/>
      <c r="D6" s="49"/>
      <c r="E6" s="49"/>
      <c r="F6" s="50"/>
    </row>
    <row r="7" spans="2:12" x14ac:dyDescent="0.25">
      <c r="B7" s="24" t="s">
        <v>6</v>
      </c>
      <c r="C7" s="37">
        <v>2282</v>
      </c>
      <c r="D7" s="30">
        <v>3703590.67</v>
      </c>
      <c r="E7" s="37">
        <v>2660</v>
      </c>
      <c r="F7" s="38">
        <v>5024500.7</v>
      </c>
      <c r="G7" s="28"/>
      <c r="H7" s="28"/>
      <c r="I7" s="28"/>
      <c r="J7" s="28"/>
      <c r="K7" s="28"/>
      <c r="L7" s="1"/>
    </row>
    <row r="8" spans="2:12" x14ac:dyDescent="0.25">
      <c r="B8" s="24" t="s">
        <v>25</v>
      </c>
      <c r="C8" s="37">
        <v>9193</v>
      </c>
      <c r="D8" s="30">
        <v>12346185.554</v>
      </c>
      <c r="E8" s="37">
        <v>10236</v>
      </c>
      <c r="F8" s="38">
        <v>11293552.449999999</v>
      </c>
      <c r="G8" s="28"/>
      <c r="H8" s="28"/>
      <c r="I8" s="28"/>
      <c r="J8" s="28"/>
      <c r="K8" s="28"/>
      <c r="L8" s="1"/>
    </row>
    <row r="9" spans="2:12" x14ac:dyDescent="0.25">
      <c r="B9" s="24" t="s">
        <v>7</v>
      </c>
      <c r="C9" s="37">
        <v>1224</v>
      </c>
      <c r="D9" s="30">
        <v>2398906.15</v>
      </c>
      <c r="E9" s="37">
        <v>1511</v>
      </c>
      <c r="F9" s="38">
        <v>3082555.52</v>
      </c>
      <c r="G9" s="28"/>
      <c r="H9" s="28"/>
      <c r="I9" s="28"/>
      <c r="J9" s="28"/>
      <c r="K9" s="28"/>
      <c r="L9" s="1"/>
    </row>
    <row r="10" spans="2:12" x14ac:dyDescent="0.25">
      <c r="B10" s="24" t="s">
        <v>40</v>
      </c>
      <c r="C10" s="39" t="s">
        <v>30</v>
      </c>
      <c r="D10" s="30" t="s">
        <v>30</v>
      </c>
      <c r="E10" s="37">
        <v>1</v>
      </c>
      <c r="F10" s="38">
        <v>1300</v>
      </c>
      <c r="G10" s="28"/>
      <c r="H10" s="28"/>
      <c r="I10" s="28"/>
      <c r="J10" s="28"/>
      <c r="K10" s="28"/>
      <c r="L10" s="1"/>
    </row>
    <row r="11" spans="2:12" x14ac:dyDescent="0.25">
      <c r="B11" s="24" t="s">
        <v>8</v>
      </c>
      <c r="C11" s="37">
        <v>4633</v>
      </c>
      <c r="D11" s="30">
        <v>11134901.109999999</v>
      </c>
      <c r="E11" s="37">
        <v>4376</v>
      </c>
      <c r="F11" s="38">
        <v>9208788.8400000017</v>
      </c>
      <c r="G11" s="28"/>
      <c r="H11" s="28"/>
      <c r="I11" s="28"/>
      <c r="J11" s="28"/>
      <c r="K11" s="28"/>
      <c r="L11" s="1"/>
    </row>
    <row r="12" spans="2:12" x14ac:dyDescent="0.25">
      <c r="B12" s="24" t="s">
        <v>9</v>
      </c>
      <c r="C12" s="37">
        <v>6998</v>
      </c>
      <c r="D12" s="30">
        <v>11726749.32</v>
      </c>
      <c r="E12" s="37">
        <v>7465</v>
      </c>
      <c r="F12" s="38">
        <v>12418755.113299999</v>
      </c>
      <c r="G12" s="28"/>
      <c r="H12" s="28"/>
      <c r="I12" s="28"/>
      <c r="J12" s="28"/>
      <c r="K12" s="28"/>
      <c r="L12" s="1"/>
    </row>
    <row r="13" spans="2:12" x14ac:dyDescent="0.25">
      <c r="B13" s="24" t="s">
        <v>10</v>
      </c>
      <c r="C13" s="37">
        <v>1651</v>
      </c>
      <c r="D13" s="30">
        <v>8531070.4699999951</v>
      </c>
      <c r="E13" s="37">
        <v>2317</v>
      </c>
      <c r="F13" s="38">
        <v>9847572.8199999984</v>
      </c>
      <c r="G13" s="28"/>
      <c r="H13" s="28"/>
      <c r="I13" s="28"/>
      <c r="J13" s="28"/>
      <c r="K13" s="28"/>
      <c r="L13" s="1"/>
    </row>
    <row r="14" spans="2:12" x14ac:dyDescent="0.25">
      <c r="B14" s="24" t="s">
        <v>11</v>
      </c>
      <c r="C14" s="37">
        <v>835</v>
      </c>
      <c r="D14" s="30">
        <v>2326546.6799999997</v>
      </c>
      <c r="E14" s="37">
        <v>863</v>
      </c>
      <c r="F14" s="38">
        <v>3483318.1000000015</v>
      </c>
      <c r="G14" s="28"/>
      <c r="H14" s="28"/>
      <c r="I14" s="28"/>
      <c r="J14" s="28"/>
      <c r="K14" s="28"/>
      <c r="L14" s="1"/>
    </row>
    <row r="15" spans="2:12" x14ac:dyDescent="0.25">
      <c r="B15" s="24" t="s">
        <v>26</v>
      </c>
      <c r="C15" s="37">
        <v>9127</v>
      </c>
      <c r="D15" s="30">
        <v>16436540.73</v>
      </c>
      <c r="E15" s="37">
        <v>9880</v>
      </c>
      <c r="F15" s="38">
        <v>18898742.879999995</v>
      </c>
      <c r="G15" s="28"/>
      <c r="H15" s="28"/>
      <c r="I15" s="28"/>
      <c r="J15" s="28"/>
      <c r="K15" s="28"/>
      <c r="L15" s="1"/>
    </row>
    <row r="16" spans="2:12" x14ac:dyDescent="0.25">
      <c r="B16" s="24" t="s">
        <v>12</v>
      </c>
      <c r="C16" s="37">
        <v>5661</v>
      </c>
      <c r="D16" s="30">
        <v>11158277.199999999</v>
      </c>
      <c r="E16" s="37">
        <v>5701</v>
      </c>
      <c r="F16" s="38">
        <v>8096609.6399999987</v>
      </c>
      <c r="G16" s="28"/>
      <c r="H16" s="28"/>
      <c r="I16" s="28"/>
      <c r="J16" s="28"/>
      <c r="K16" s="28"/>
      <c r="L16" s="1"/>
    </row>
    <row r="17" spans="2:12" x14ac:dyDescent="0.25">
      <c r="B17" s="24" t="s">
        <v>13</v>
      </c>
      <c r="C17" s="37">
        <v>6180</v>
      </c>
      <c r="D17" s="30">
        <v>9558462.379999999</v>
      </c>
      <c r="E17" s="37">
        <v>7531</v>
      </c>
      <c r="F17" s="38">
        <v>13905354.489999996</v>
      </c>
      <c r="G17" s="28"/>
      <c r="H17" s="28"/>
      <c r="I17" s="28"/>
      <c r="J17" s="28"/>
      <c r="K17" s="28"/>
      <c r="L17" s="1"/>
    </row>
    <row r="18" spans="2:12" x14ac:dyDescent="0.25">
      <c r="B18" s="24" t="s">
        <v>14</v>
      </c>
      <c r="C18" s="37">
        <v>3726</v>
      </c>
      <c r="D18" s="30">
        <v>6005939.6050000004</v>
      </c>
      <c r="E18" s="37">
        <v>3246</v>
      </c>
      <c r="F18" s="38">
        <v>6294650.2700000005</v>
      </c>
      <c r="G18" s="28"/>
      <c r="H18" s="28"/>
      <c r="I18" s="28"/>
      <c r="J18" s="28"/>
      <c r="K18" s="28"/>
      <c r="L18" s="1"/>
    </row>
    <row r="19" spans="2:12" x14ac:dyDescent="0.25">
      <c r="B19" s="24" t="s">
        <v>15</v>
      </c>
      <c r="C19" s="37">
        <v>1835</v>
      </c>
      <c r="D19" s="30">
        <v>3786806.59</v>
      </c>
      <c r="E19" s="37">
        <v>1785</v>
      </c>
      <c r="F19" s="38">
        <v>4001829.99</v>
      </c>
      <c r="G19" s="28"/>
      <c r="H19" s="28"/>
      <c r="I19" s="28"/>
      <c r="J19" s="28"/>
      <c r="K19" s="28"/>
      <c r="L19" s="1"/>
    </row>
    <row r="20" spans="2:12" ht="31.5" customHeight="1" x14ac:dyDescent="0.25">
      <c r="B20" s="25" t="s">
        <v>3</v>
      </c>
      <c r="C20" s="35">
        <f>SUM(C7:C19)</f>
        <v>53345</v>
      </c>
      <c r="D20" s="35">
        <f>SUM(D7:D19)</f>
        <v>99113976.458999991</v>
      </c>
      <c r="E20" s="35">
        <f>SUM(E7:E19)</f>
        <v>57572</v>
      </c>
      <c r="F20" s="36">
        <f>SUM(F7:F19)</f>
        <v>105557530.81329998</v>
      </c>
    </row>
    <row r="21" spans="2:12" x14ac:dyDescent="0.25">
      <c r="B21" s="51" t="s">
        <v>2</v>
      </c>
      <c r="C21" s="52"/>
      <c r="D21" s="52"/>
      <c r="E21" s="52"/>
      <c r="F21" s="53"/>
    </row>
    <row r="22" spans="2:12" x14ac:dyDescent="0.25">
      <c r="B22" s="24" t="s">
        <v>41</v>
      </c>
      <c r="C22" s="30">
        <v>1208</v>
      </c>
      <c r="D22" s="30">
        <v>2336276.58</v>
      </c>
      <c r="E22" s="31">
        <v>869</v>
      </c>
      <c r="F22" s="32">
        <v>2126792.9</v>
      </c>
    </row>
    <row r="23" spans="2:12" x14ac:dyDescent="0.25">
      <c r="B23" s="24" t="s">
        <v>23</v>
      </c>
      <c r="C23" s="31">
        <v>461</v>
      </c>
      <c r="D23" s="31">
        <v>1026237.86</v>
      </c>
      <c r="E23" s="31">
        <v>560</v>
      </c>
      <c r="F23" s="32">
        <v>1350796.1</v>
      </c>
    </row>
    <row r="24" spans="2:12" x14ac:dyDescent="0.25">
      <c r="B24" s="24" t="s">
        <v>24</v>
      </c>
      <c r="C24" s="30">
        <v>1113</v>
      </c>
      <c r="D24" s="30">
        <v>2958123.95</v>
      </c>
      <c r="E24" s="31">
        <v>1160</v>
      </c>
      <c r="F24" s="32">
        <v>2764854.9899999998</v>
      </c>
    </row>
    <row r="25" spans="2:12" x14ac:dyDescent="0.25">
      <c r="B25" s="24" t="s">
        <v>16</v>
      </c>
      <c r="C25" s="30">
        <v>1508</v>
      </c>
      <c r="D25" s="30">
        <v>3881385.63</v>
      </c>
      <c r="E25" s="31">
        <v>1680</v>
      </c>
      <c r="F25" s="32">
        <v>4029828.8899999997</v>
      </c>
    </row>
    <row r="26" spans="2:12" x14ac:dyDescent="0.25">
      <c r="B26" s="24" t="s">
        <v>18</v>
      </c>
      <c r="C26" s="30">
        <v>2251</v>
      </c>
      <c r="D26" s="30">
        <v>4436063.2300000004</v>
      </c>
      <c r="E26" s="31">
        <v>2231</v>
      </c>
      <c r="F26" s="32">
        <v>4372180.13</v>
      </c>
    </row>
    <row r="27" spans="2:12" x14ac:dyDescent="0.25">
      <c r="B27" s="24" t="s">
        <v>42</v>
      </c>
      <c r="C27" s="30" t="s">
        <v>30</v>
      </c>
      <c r="D27" s="30" t="s">
        <v>30</v>
      </c>
      <c r="E27" s="31">
        <v>18</v>
      </c>
      <c r="F27" s="32">
        <v>39571.410000000003</v>
      </c>
    </row>
    <row r="28" spans="2:12" x14ac:dyDescent="0.25">
      <c r="B28" s="24" t="s">
        <v>27</v>
      </c>
      <c r="C28" s="30">
        <v>127</v>
      </c>
      <c r="D28" s="30">
        <v>189462.52</v>
      </c>
      <c r="E28" s="31">
        <v>270</v>
      </c>
      <c r="F28" s="32">
        <v>783198.31</v>
      </c>
    </row>
    <row r="29" spans="2:12" x14ac:dyDescent="0.25">
      <c r="B29" s="24" t="s">
        <v>17</v>
      </c>
      <c r="C29" s="30">
        <v>544</v>
      </c>
      <c r="D29" s="30">
        <v>3011782.17</v>
      </c>
      <c r="E29" s="31">
        <v>721</v>
      </c>
      <c r="F29" s="33">
        <v>3825604.86</v>
      </c>
    </row>
    <row r="30" spans="2:12" x14ac:dyDescent="0.25">
      <c r="B30" s="24" t="s">
        <v>19</v>
      </c>
      <c r="C30" s="31">
        <v>790</v>
      </c>
      <c r="D30" s="31">
        <v>2005546.37</v>
      </c>
      <c r="E30" s="34">
        <v>611</v>
      </c>
      <c r="F30" s="32">
        <v>1707748.48</v>
      </c>
    </row>
    <row r="31" spans="2:12" x14ac:dyDescent="0.25">
      <c r="B31" s="24" t="s">
        <v>20</v>
      </c>
      <c r="C31" s="30">
        <v>494</v>
      </c>
      <c r="D31" s="30">
        <v>832839.32</v>
      </c>
      <c r="E31" s="34">
        <v>594</v>
      </c>
      <c r="F31" s="33">
        <v>1807701.48</v>
      </c>
    </row>
    <row r="32" spans="2:12" x14ac:dyDescent="0.25">
      <c r="B32" s="24" t="s">
        <v>21</v>
      </c>
      <c r="C32" s="30">
        <v>719</v>
      </c>
      <c r="D32" s="30">
        <v>1953193.69</v>
      </c>
      <c r="E32" s="34">
        <v>705</v>
      </c>
      <c r="F32" s="33">
        <v>2337875.14</v>
      </c>
    </row>
    <row r="33" spans="1:6" x14ac:dyDescent="0.25">
      <c r="B33" s="26" t="s">
        <v>22</v>
      </c>
      <c r="C33" s="30">
        <v>800</v>
      </c>
      <c r="D33" s="30">
        <v>1810758.75</v>
      </c>
      <c r="E33" s="34">
        <v>917</v>
      </c>
      <c r="F33" s="33">
        <v>1412180.37</v>
      </c>
    </row>
    <row r="34" spans="1:6" x14ac:dyDescent="0.25">
      <c r="B34" s="24" t="s">
        <v>43</v>
      </c>
      <c r="C34" s="30">
        <v>2254</v>
      </c>
      <c r="D34" s="30">
        <v>31435254.129999999</v>
      </c>
      <c r="E34" s="31">
        <v>2537</v>
      </c>
      <c r="F34" s="32">
        <v>7673207.4499999993</v>
      </c>
    </row>
    <row r="35" spans="1:6" ht="30" x14ac:dyDescent="0.25">
      <c r="B35" s="25" t="s">
        <v>1</v>
      </c>
      <c r="C35" s="35">
        <f>SUM(C22:C34)</f>
        <v>12269</v>
      </c>
      <c r="D35" s="35">
        <f>SUM(D22:D34)</f>
        <v>55876924.200000003</v>
      </c>
      <c r="E35" s="35">
        <f>SUM(E22:E34)</f>
        <v>12873</v>
      </c>
      <c r="F35" s="36">
        <f>SUM(F22:F34)</f>
        <v>34231540.510000005</v>
      </c>
    </row>
    <row r="36" spans="1:6" ht="27" customHeight="1" thickBot="1" x14ac:dyDescent="0.3">
      <c r="B36" s="27" t="s">
        <v>0</v>
      </c>
      <c r="C36" s="40">
        <f>C20+C35</f>
        <v>65614</v>
      </c>
      <c r="D36" s="40">
        <f>D20+D35</f>
        <v>154990900.65899998</v>
      </c>
      <c r="E36" s="40">
        <f>E20+E35</f>
        <v>70445</v>
      </c>
      <c r="F36" s="41">
        <f>F20+F35</f>
        <v>139789071.3233</v>
      </c>
    </row>
    <row r="38" spans="1:6" x14ac:dyDescent="0.25">
      <c r="B38" s="29" t="s">
        <v>32</v>
      </c>
      <c r="C38" s="6"/>
      <c r="D38" s="6"/>
    </row>
    <row r="39" spans="1:6" x14ac:dyDescent="0.25">
      <c r="B39" s="42"/>
      <c r="C39" s="6"/>
      <c r="D39" s="7"/>
    </row>
    <row r="40" spans="1:6" x14ac:dyDescent="0.25">
      <c r="B40" s="29" t="s">
        <v>33</v>
      </c>
      <c r="D40" s="7"/>
    </row>
    <row r="41" spans="1:6" x14ac:dyDescent="0.25">
      <c r="B41" s="42"/>
      <c r="C41" s="8"/>
      <c r="D41" s="4"/>
    </row>
    <row r="42" spans="1:6" x14ac:dyDescent="0.25">
      <c r="B42" s="43" t="s">
        <v>34</v>
      </c>
      <c r="C42" s="5"/>
      <c r="D42" s="5"/>
    </row>
    <row r="43" spans="1:6" ht="15.75" x14ac:dyDescent="0.25">
      <c r="B43" s="18"/>
      <c r="C43" s="6"/>
      <c r="D43" s="7"/>
    </row>
    <row r="44" spans="1:6" x14ac:dyDescent="0.25">
      <c r="B44" s="43" t="s">
        <v>35</v>
      </c>
      <c r="C44" s="6"/>
      <c r="D44" s="7"/>
    </row>
    <row r="45" spans="1:6" ht="15.75" x14ac:dyDescent="0.3">
      <c r="A45" s="3"/>
      <c r="B45" s="44"/>
      <c r="C45" s="23"/>
      <c r="D45" s="10"/>
      <c r="E45" s="10"/>
      <c r="F45" s="10"/>
    </row>
    <row r="46" spans="1:6" x14ac:dyDescent="0.25">
      <c r="A46" s="13"/>
      <c r="B46" s="43" t="s">
        <v>36</v>
      </c>
      <c r="C46" s="12"/>
      <c r="D46" s="14"/>
      <c r="E46" s="13"/>
      <c r="F46" s="13"/>
    </row>
    <row r="47" spans="1:6" x14ac:dyDescent="0.25">
      <c r="A47" s="13"/>
      <c r="B47" s="42"/>
      <c r="C47" s="12"/>
      <c r="D47" s="12"/>
      <c r="E47" s="13"/>
      <c r="F47" s="13"/>
    </row>
    <row r="48" spans="1:6" ht="15.75" x14ac:dyDescent="0.3">
      <c r="A48" s="13"/>
      <c r="B48" s="43" t="s">
        <v>37</v>
      </c>
      <c r="C48" s="17"/>
      <c r="D48" s="15"/>
      <c r="E48" s="13"/>
      <c r="F48" s="13"/>
    </row>
    <row r="49" spans="1:6" ht="15.75" x14ac:dyDescent="0.3">
      <c r="A49" s="13"/>
      <c r="B49" s="42"/>
      <c r="C49" s="19"/>
      <c r="D49" s="16"/>
      <c r="E49" s="13"/>
      <c r="F49" s="13"/>
    </row>
    <row r="50" spans="1:6" ht="15.75" x14ac:dyDescent="0.3">
      <c r="A50" s="13"/>
      <c r="B50" s="43" t="s">
        <v>38</v>
      </c>
      <c r="C50" s="19"/>
      <c r="D50" s="12"/>
      <c r="E50" s="12"/>
      <c r="F50" s="13"/>
    </row>
    <row r="51" spans="1:6" ht="15.75" x14ac:dyDescent="0.3">
      <c r="A51" s="13"/>
      <c r="C51" s="19"/>
      <c r="D51" s="13"/>
      <c r="E51" s="13"/>
      <c r="F51" s="13"/>
    </row>
    <row r="52" spans="1:6" ht="15.75" x14ac:dyDescent="0.3">
      <c r="A52" s="13"/>
      <c r="C52" s="19"/>
      <c r="D52" s="12"/>
      <c r="E52" s="12"/>
      <c r="F52" s="13"/>
    </row>
    <row r="53" spans="1:6" ht="15.75" x14ac:dyDescent="0.3">
      <c r="A53" s="13"/>
      <c r="C53" s="19"/>
      <c r="D53" s="12"/>
      <c r="E53" s="12"/>
      <c r="F53" s="13"/>
    </row>
    <row r="54" spans="1:6" ht="15.75" x14ac:dyDescent="0.3">
      <c r="A54" s="13"/>
      <c r="C54" s="19"/>
      <c r="D54" s="11"/>
      <c r="E54" s="11"/>
      <c r="F54" s="13"/>
    </row>
    <row r="55" spans="1:6" ht="15.75" x14ac:dyDescent="0.3">
      <c r="A55" s="13"/>
      <c r="C55" s="19"/>
      <c r="D55" s="13"/>
      <c r="E55" s="13"/>
      <c r="F55" s="13"/>
    </row>
    <row r="56" spans="1:6" ht="15.75" x14ac:dyDescent="0.3">
      <c r="A56" s="13"/>
      <c r="C56" s="19"/>
      <c r="D56" s="13"/>
      <c r="E56" s="13"/>
      <c r="F56" s="13"/>
    </row>
    <row r="57" spans="1:6" x14ac:dyDescent="0.25">
      <c r="A57" s="13"/>
      <c r="C57" s="13"/>
      <c r="D57" s="13"/>
      <c r="E57" s="13"/>
      <c r="F57" s="13"/>
    </row>
    <row r="58" spans="1:6" x14ac:dyDescent="0.25">
      <c r="A58" s="13"/>
      <c r="C58" s="13"/>
      <c r="D58" s="20"/>
      <c r="E58" s="21"/>
      <c r="F58" s="13"/>
    </row>
    <row r="59" spans="1:6" x14ac:dyDescent="0.25">
      <c r="A59" s="13"/>
      <c r="B59" s="13"/>
      <c r="C59" s="13"/>
      <c r="D59" s="13"/>
      <c r="E59" s="13"/>
      <c r="F59" s="13"/>
    </row>
    <row r="60" spans="1:6" x14ac:dyDescent="0.25">
      <c r="A60" s="13"/>
      <c r="B60" s="13"/>
      <c r="C60" s="13"/>
      <c r="D60" s="13"/>
      <c r="E60" s="13"/>
      <c r="F60" s="13"/>
    </row>
    <row r="61" spans="1:6" x14ac:dyDescent="0.25">
      <c r="A61" s="13"/>
      <c r="B61" s="13"/>
      <c r="C61" s="13"/>
      <c r="D61" s="13"/>
      <c r="E61" s="22"/>
      <c r="F61" s="13"/>
    </row>
    <row r="62" spans="1:6" x14ac:dyDescent="0.25">
      <c r="A62" s="13"/>
      <c r="B62" s="13"/>
      <c r="C62" s="13"/>
      <c r="D62" s="13"/>
      <c r="E62" s="22"/>
      <c r="F62" s="13"/>
    </row>
    <row r="63" spans="1:6" x14ac:dyDescent="0.25">
      <c r="A63" s="13"/>
      <c r="B63" s="13"/>
      <c r="C63" s="13"/>
      <c r="D63" s="20"/>
      <c r="E63" s="21"/>
      <c r="F63" s="13"/>
    </row>
    <row r="64" spans="1:6" x14ac:dyDescent="0.25">
      <c r="A64" s="13"/>
      <c r="B64" s="13"/>
      <c r="C64" s="13"/>
      <c r="D64" s="13"/>
      <c r="E64" s="13"/>
      <c r="F64" s="13"/>
    </row>
  </sheetData>
  <sortState ref="B23:F33">
    <sortCondition ref="B23"/>
  </sortState>
  <mergeCells count="6">
    <mergeCell ref="B2:F2"/>
    <mergeCell ref="B6:F6"/>
    <mergeCell ref="B21:F21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scale="98" orientation="portrait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2020-02-25T15:03:03Z</dcterms:modified>
</cp:coreProperties>
</file>