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C34" i="1" l="1"/>
  <c r="F34" i="1" l="1"/>
  <c r="D34" i="1" l="1"/>
  <c r="F19" i="1" l="1"/>
  <c r="E19" i="1" l="1"/>
  <c r="E34" i="1" l="1"/>
  <c r="F35" i="1" l="1"/>
  <c r="E35" i="1"/>
  <c r="D19" i="1" l="1"/>
  <c r="D35" i="1" s="1"/>
  <c r="C19" i="1"/>
  <c r="C35" i="1" l="1"/>
</calcChain>
</file>

<file path=xl/sharedStrings.xml><?xml version="1.0" encoding="utf-8"?>
<sst xmlns="http://schemas.openxmlformats.org/spreadsheetml/2006/main" count="46" uniqueCount="43">
  <si>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</si>
  <si>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</si>
  <si>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</si>
  <si>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</si>
  <si>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</si>
  <si>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</si>
  <si>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</si>
  <si>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</si>
  <si>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</si>
  <si>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</si>
  <si>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</si>
  <si>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</si>
  <si>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</si>
  <si>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</si>
  <si>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</si>
  <si>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</si>
  <si>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</si>
  <si>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</si>
  <si>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</si>
  <si>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</si>
  <si>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</si>
  <si>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</si>
  <si>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</si>
  <si>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</si>
  <si>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</si>
  <si>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</si>
  <si>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</si>
  <si>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</si>
  <si>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</si>
  <si>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V 2015.*</t>
  </si>
  <si>
    <t>V 2016.**</t>
  </si>
  <si>
    <t>Osiguravajuće društvo</t>
  </si>
  <si>
    <t>*Podatci se odnose na razdoblje od 01.01. do 31.05.2015. godine.</t>
  </si>
  <si>
    <t>**Podatci se odnose na razdoblje od 01.01. do 31.05.2016. godine.</t>
  </si>
  <si>
    <t>Društva sa sjedištem u FBiH***</t>
  </si>
  <si>
    <t>Atos osiguranje a.d.****</t>
  </si>
  <si>
    <t>Euros osiguranje a.d.*****</t>
  </si>
  <si>
    <t>Wiener osiguranje a.d.******</t>
  </si>
  <si>
    <t>***Pod brojem šteta u FBiH se podrazumijeva broj riješenih šteta.</t>
  </si>
  <si>
    <t>****U tijeku 2016. godine Bobar osiguranje a.d. promijenilo je naziv u Atos osiguranje a.d.</t>
  </si>
  <si>
    <t>*****Euros osiguranje a.d. je novo osiguravajuće društvo koje je počelo sa radom početkom 2016. godine.</t>
  </si>
  <si>
    <t>******Od 01.12.2014. godine Jahorina osiguranje a.d. promijenilo je naziv u Wiener osiguranje a.d.</t>
  </si>
  <si>
    <t>Bruto isplaćene štete po osiguravajućim društvima za svibanj 2015. i 2016.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</si>
</sst>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25">
    <xf numFmtId="0" fontId="0" fillId="0" borderId="0"/>
    <xf numFmtId="0" fontId="13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1" fillId="0" borderId="0"/>
  </cellStyleXfs>
  <cellXfs count="55">
    <xf numFmtId="0" fontId="0" fillId="0" borderId="0" xfId="0"/>
    <xf numFmtId="0" fontId="9" fillId="2" borderId="1" xfId="0" applyFont="1" applyFill="1" applyBorder="1" applyAlignment="1">
      <alignment horizontal="center"/>
    </xf>
    <xf numFmtId="0" fontId="0" fillId="0" borderId="0" xfId="0" applyBorder="1"/>
    <xf numFmtId="4" fontId="11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1" fillId="0" borderId="0" xfId="0" applyNumberFormat="1" applyFont="1" applyBorder="1"/>
    <xf numFmtId="0" fontId="9" fillId="2" borderId="9" xfId="0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right" wrapText="1"/>
    </xf>
    <xf numFmtId="3" fontId="11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5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1" fillId="0" borderId="0" xfId="0" applyNumberFormat="1" applyFont="1" applyFill="1" applyBorder="1"/>
    <xf numFmtId="3" fontId="18" fillId="0" borderId="0" xfId="5" applyNumberFormat="1" applyFont="1" applyFill="1" applyBorder="1" applyAlignment="1">
      <alignment horizontal="right"/>
    </xf>
    <xf numFmtId="0" fontId="17" fillId="0" borderId="0" xfId="5" applyFont="1" applyFill="1" applyBorder="1" applyAlignment="1">
      <alignment horizontal="left"/>
    </xf>
    <xf numFmtId="3" fontId="16" fillId="0" borderId="0" xfId="5" applyNumberFormat="1" applyFont="1" applyFill="1" applyBorder="1"/>
    <xf numFmtId="0" fontId="11" fillId="0" borderId="0" xfId="0" applyFont="1" applyFill="1" applyBorder="1"/>
    <xf numFmtId="1" fontId="11" fillId="0" borderId="0" xfId="0" applyNumberFormat="1" applyFont="1" applyFill="1" applyBorder="1"/>
    <xf numFmtId="1" fontId="0" fillId="0" borderId="0" xfId="0" applyNumberFormat="1" applyFill="1" applyBorder="1"/>
    <xf numFmtId="3" fontId="16" fillId="0" borderId="0" xfId="5" applyNumberFormat="1" applyFont="1" applyBorder="1"/>
    <xf numFmtId="0" fontId="19" fillId="0" borderId="6" xfId="0" applyFont="1" applyBorder="1"/>
    <xf numFmtId="0" fontId="20" fillId="2" borderId="6" xfId="0" applyFont="1" applyFill="1" applyBorder="1" applyAlignment="1">
      <alignment horizontal="right" wrapText="1"/>
    </xf>
    <xf numFmtId="0" fontId="19" fillId="0" borderId="6" xfId="0" applyFont="1" applyBorder="1" applyAlignment="1">
      <alignment wrapText="1"/>
    </xf>
    <xf numFmtId="0" fontId="9" fillId="3" borderId="7" xfId="0" applyFont="1" applyFill="1" applyBorder="1" applyAlignment="1">
      <alignment horizontal="right" wrapText="1"/>
    </xf>
    <xf numFmtId="3" fontId="19" fillId="0" borderId="9" xfId="0" applyNumberFormat="1" applyFont="1" applyBorder="1" applyAlignment="1">
      <alignment horizontal="right" wrapText="1"/>
    </xf>
    <xf numFmtId="3" fontId="20" fillId="2" borderId="9" xfId="0" applyNumberFormat="1" applyFont="1" applyFill="1" applyBorder="1"/>
    <xf numFmtId="3" fontId="19" fillId="0" borderId="1" xfId="0" applyNumberFormat="1" applyFont="1" applyBorder="1" applyAlignment="1">
      <alignment horizontal="right" wrapText="1"/>
    </xf>
    <xf numFmtId="3" fontId="20" fillId="2" borderId="1" xfId="0" applyNumberFormat="1" applyFont="1" applyFill="1" applyBorder="1"/>
    <xf numFmtId="3" fontId="19" fillId="0" borderId="9" xfId="0" applyNumberFormat="1" applyFont="1" applyBorder="1"/>
    <xf numFmtId="3" fontId="19" fillId="0" borderId="9" xfId="0" applyNumberFormat="1" applyFont="1" applyFill="1" applyBorder="1"/>
    <xf numFmtId="3" fontId="19" fillId="0" borderId="1" xfId="0" applyNumberFormat="1" applyFont="1" applyBorder="1"/>
    <xf numFmtId="0" fontId="19" fillId="0" borderId="1" xfId="0" applyFont="1" applyBorder="1"/>
    <xf numFmtId="3" fontId="19" fillId="0" borderId="4" xfId="0" applyNumberFormat="1" applyFont="1" applyBorder="1"/>
    <xf numFmtId="3" fontId="9" fillId="3" borderId="10" xfId="0" applyNumberFormat="1" applyFont="1" applyFill="1" applyBorder="1"/>
    <xf numFmtId="3" fontId="9" fillId="3" borderId="8" xfId="0" applyNumberFormat="1" applyFont="1" applyFill="1" applyBorder="1"/>
    <xf numFmtId="0" fontId="12" fillId="0" borderId="0" xfId="0" applyFont="1"/>
    <xf numFmtId="0" fontId="22" fillId="0" borderId="0" xfId="24" applyFont="1"/>
    <xf numFmtId="0" fontId="23" fillId="0" borderId="0" xfId="24" applyFont="1"/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14" xfId="0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left" wrapText="1"/>
    </xf>
    <xf numFmtId="0" fontId="9" fillId="0" borderId="17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</cellXfs>
  <cellStyles count="25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 7" xfId="18"/>
    <cellStyle name="Normal 8" xfId="20"/>
    <cellStyle name="Normal 9" xfId="22"/>
    <cellStyle name="Normal_Pokazatelji poslovanja drustava u FBiH i RS" xfId="24"/>
    <cellStyle name="Normalno 2" xfId="3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3 7" xfId="19"/>
    <cellStyle name="Obično 3 8" xfId="21"/>
    <cellStyle name="Obično 3 9" xfId="23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10.7109375" bestFit="1" customWidth="1"/>
    <col min="10" max="10" width="9.140625" customWidth="1"/>
    <col min="11" max="11" width="10.42578125" customWidth="1"/>
    <col min="12" max="13" width="9.140625" customWidth="1"/>
    <col min="14" max="14" width="10.5703125" customWidth="1"/>
    <col min="15" max="15" width="11.7109375" customWidth="1"/>
    <col min="16" max="16" width="10.140625" customWidth="1"/>
    <col min="17" max="17" width="11.140625" customWidth="1"/>
    <col min="22" max="22" width="10.140625" bestFit="1" customWidth="1"/>
    <col min="23" max="23" width="11.7109375" bestFit="1" customWidth="1"/>
    <col min="24" max="24" width="9.28515625" bestFit="1" customWidth="1"/>
    <col min="25" max="25" width="12.7109375" bestFit="1" customWidth="1"/>
    <col min="26" max="27" width="11.7109375" bestFit="1" customWidth="1"/>
    <col min="28" max="28" width="10.140625" bestFit="1" customWidth="1"/>
    <col min="29" max="29" width="11.7109375" bestFit="1" customWidth="1"/>
    <col min="30" max="30" width="10.140625" bestFit="1" customWidth="1"/>
    <col min="31" max="31" width="12.7109375" bestFit="1" customWidth="1"/>
    <col min="32" max="32" width="11.7109375" bestFit="1" customWidth="1"/>
    <col min="33" max="33" width="12.7109375" bestFit="1" customWidth="1"/>
    <col min="34" max="35" width="11.7109375" bestFit="1" customWidth="1"/>
    <col min="36" max="37" width="10.140625" bestFit="1" customWidth="1"/>
    <col min="38" max="38" width="12.85546875" bestFit="1" customWidth="1"/>
    <col min="39" max="39" width="10.140625" bestFit="1" customWidth="1"/>
    <col min="40" max="41" width="9.28515625" bestFit="1" customWidth="1"/>
    <col min="42" max="42" width="10.140625" bestFit="1" customWidth="1"/>
    <col min="43" max="43" width="11.85546875" bestFit="1" customWidth="1"/>
    <col min="44" max="44" width="10.140625" bestFit="1" customWidth="1"/>
    <col min="45" max="45" width="11.7109375" bestFit="1" customWidth="1"/>
  </cols>
  <sheetData>
    <row r="2" spans="2:6" ht="15.75" customHeight="1" x14ac:dyDescent="0.25">
      <c r="B2" s="41" t="s">
        <v>42</v>
      </c>
      <c r="C2" s="42"/>
      <c r="D2" s="42"/>
      <c r="E2" s="42"/>
      <c r="F2" s="43"/>
    </row>
    <row r="3" spans="2:6" ht="15.75" thickBot="1" x14ac:dyDescent="0.3"/>
    <row r="4" spans="2:6" ht="15" customHeight="1" x14ac:dyDescent="0.25">
      <c r="B4" s="52" t="s">
        <v>31</v>
      </c>
      <c r="C4" s="54" t="s">
        <v>29</v>
      </c>
      <c r="D4" s="54"/>
      <c r="E4" s="50" t="s">
        <v>30</v>
      </c>
      <c r="F4" s="51"/>
    </row>
    <row r="5" spans="2:6" x14ac:dyDescent="0.25">
      <c r="B5" s="53"/>
      <c r="C5" s="1" t="s">
        <v>4</v>
      </c>
      <c r="D5" s="1" t="s">
        <v>5</v>
      </c>
      <c r="E5" s="1" t="s">
        <v>4</v>
      </c>
      <c r="F5" s="8" t="s">
        <v>5</v>
      </c>
    </row>
    <row r="6" spans="2:6" x14ac:dyDescent="0.25">
      <c r="B6" s="44" t="s">
        <v>34</v>
      </c>
      <c r="C6" s="45"/>
      <c r="D6" s="45"/>
      <c r="E6" s="45"/>
      <c r="F6" s="46"/>
    </row>
    <row r="7" spans="2:6" x14ac:dyDescent="0.25">
      <c r="B7" s="23" t="s">
        <v>6</v>
      </c>
      <c r="C7" s="35">
        <v>1593</v>
      </c>
      <c r="D7" s="29">
        <v>2625958.7200000002</v>
      </c>
      <c r="E7" s="35">
        <v>1853</v>
      </c>
      <c r="F7" s="27">
        <v>3422485.5099999993</v>
      </c>
    </row>
    <row r="8" spans="2:6" x14ac:dyDescent="0.25">
      <c r="B8" s="23" t="s">
        <v>25</v>
      </c>
      <c r="C8" s="35">
        <v>6389</v>
      </c>
      <c r="D8" s="29">
        <v>9078745.4199999999</v>
      </c>
      <c r="E8" s="35">
        <v>7415</v>
      </c>
      <c r="F8" s="27">
        <v>8028847.379999998</v>
      </c>
    </row>
    <row r="9" spans="2:6" x14ac:dyDescent="0.25">
      <c r="B9" s="23" t="s">
        <v>7</v>
      </c>
      <c r="C9" s="35">
        <v>858</v>
      </c>
      <c r="D9" s="29">
        <v>1653873.57</v>
      </c>
      <c r="E9" s="35">
        <v>1161</v>
      </c>
      <c r="F9" s="27">
        <v>2244759.64</v>
      </c>
    </row>
    <row r="10" spans="2:6" x14ac:dyDescent="0.25">
      <c r="B10" s="23" t="s">
        <v>8</v>
      </c>
      <c r="C10" s="35">
        <v>3237</v>
      </c>
      <c r="D10" s="29">
        <v>8264723.7999999998</v>
      </c>
      <c r="E10" s="35">
        <v>2999</v>
      </c>
      <c r="F10" s="27">
        <v>6409529.0799999991</v>
      </c>
    </row>
    <row r="11" spans="2:6" x14ac:dyDescent="0.25">
      <c r="B11" s="23" t="s">
        <v>9</v>
      </c>
      <c r="C11" s="35">
        <v>4873</v>
      </c>
      <c r="D11" s="29">
        <v>8408944.6799999997</v>
      </c>
      <c r="E11" s="35">
        <v>5414</v>
      </c>
      <c r="F11" s="27">
        <v>8947927.6500000004</v>
      </c>
    </row>
    <row r="12" spans="2:6" x14ac:dyDescent="0.25">
      <c r="B12" s="23" t="s">
        <v>10</v>
      </c>
      <c r="C12" s="35">
        <v>1142</v>
      </c>
      <c r="D12" s="29">
        <v>6158313.950000003</v>
      </c>
      <c r="E12" s="35">
        <v>1568</v>
      </c>
      <c r="F12" s="27">
        <v>7198967.4200000009</v>
      </c>
    </row>
    <row r="13" spans="2:6" x14ac:dyDescent="0.25">
      <c r="B13" s="23" t="s">
        <v>11</v>
      </c>
      <c r="C13" s="35">
        <v>567</v>
      </c>
      <c r="D13" s="29">
        <v>1618117.6500000001</v>
      </c>
      <c r="E13" s="35">
        <v>618</v>
      </c>
      <c r="F13" s="27">
        <v>2456922.7499999995</v>
      </c>
    </row>
    <row r="14" spans="2:6" x14ac:dyDescent="0.25">
      <c r="B14" s="23" t="s">
        <v>26</v>
      </c>
      <c r="C14" s="35">
        <v>6341</v>
      </c>
      <c r="D14" s="29">
        <v>11509983.530000001</v>
      </c>
      <c r="E14" s="35">
        <v>6665</v>
      </c>
      <c r="F14" s="27">
        <v>10918012.969999999</v>
      </c>
    </row>
    <row r="15" spans="2:6" x14ac:dyDescent="0.25">
      <c r="B15" s="23" t="s">
        <v>12</v>
      </c>
      <c r="C15" s="35">
        <v>3870</v>
      </c>
      <c r="D15" s="29">
        <v>8430247.2100000009</v>
      </c>
      <c r="E15" s="35">
        <v>3917</v>
      </c>
      <c r="F15" s="27">
        <v>5710891.4199999999</v>
      </c>
    </row>
    <row r="16" spans="2:6" x14ac:dyDescent="0.25">
      <c r="B16" s="23" t="s">
        <v>13</v>
      </c>
      <c r="C16" s="35">
        <v>4319</v>
      </c>
      <c r="D16" s="29">
        <v>6670404.0899999989</v>
      </c>
      <c r="E16" s="35">
        <v>5284</v>
      </c>
      <c r="F16" s="27">
        <v>9451315.4399999995</v>
      </c>
    </row>
    <row r="17" spans="2:6" x14ac:dyDescent="0.25">
      <c r="B17" s="23" t="s">
        <v>14</v>
      </c>
      <c r="C17" s="35">
        <v>2565</v>
      </c>
      <c r="D17" s="29">
        <v>4062893.1349999998</v>
      </c>
      <c r="E17" s="35">
        <v>2230</v>
      </c>
      <c r="F17" s="27">
        <v>4551011.4800000004</v>
      </c>
    </row>
    <row r="18" spans="2:6" x14ac:dyDescent="0.25">
      <c r="B18" s="23" t="s">
        <v>15</v>
      </c>
      <c r="C18" s="35">
        <v>1278</v>
      </c>
      <c r="D18" s="29">
        <v>2618535.87</v>
      </c>
      <c r="E18" s="35">
        <v>1151</v>
      </c>
      <c r="F18" s="27">
        <v>2855243.0300000003</v>
      </c>
    </row>
    <row r="19" spans="2:6" ht="31.5" customHeight="1" x14ac:dyDescent="0.25">
      <c r="B19" s="24" t="s">
        <v>3</v>
      </c>
      <c r="C19" s="30">
        <f>SUM(C7:C18)</f>
        <v>37032</v>
      </c>
      <c r="D19" s="30">
        <f>SUM(D7:D18)</f>
        <v>71100741.625</v>
      </c>
      <c r="E19" s="30">
        <f>SUM(E7:E18)</f>
        <v>40275</v>
      </c>
      <c r="F19" s="28">
        <f>SUM(F7:F18)</f>
        <v>72195913.769999996</v>
      </c>
    </row>
    <row r="20" spans="2:6" x14ac:dyDescent="0.25">
      <c r="B20" s="47" t="s">
        <v>2</v>
      </c>
      <c r="C20" s="48"/>
      <c r="D20" s="48"/>
      <c r="E20" s="48"/>
      <c r="F20" s="49"/>
    </row>
    <row r="21" spans="2:6" x14ac:dyDescent="0.25">
      <c r="B21" s="23" t="s">
        <v>35</v>
      </c>
      <c r="C21" s="29">
        <v>851</v>
      </c>
      <c r="D21" s="29">
        <v>1678289.46</v>
      </c>
      <c r="E21" s="33">
        <v>506</v>
      </c>
      <c r="F21" s="31">
        <v>1280153</v>
      </c>
    </row>
    <row r="22" spans="2:6" x14ac:dyDescent="0.25">
      <c r="B22" s="23" t="s">
        <v>23</v>
      </c>
      <c r="C22" s="33">
        <v>315</v>
      </c>
      <c r="D22" s="33">
        <v>721373.7</v>
      </c>
      <c r="E22" s="33">
        <v>389</v>
      </c>
      <c r="F22" s="31">
        <v>1014212.3700000001</v>
      </c>
    </row>
    <row r="23" spans="2:6" x14ac:dyDescent="0.25">
      <c r="B23" s="23" t="s">
        <v>24</v>
      </c>
      <c r="C23" s="29">
        <v>765</v>
      </c>
      <c r="D23" s="29">
        <v>2083043</v>
      </c>
      <c r="E23" s="33">
        <v>828</v>
      </c>
      <c r="F23" s="31">
        <v>2062484.81</v>
      </c>
    </row>
    <row r="24" spans="2:6" x14ac:dyDescent="0.25">
      <c r="B24" s="23" t="s">
        <v>16</v>
      </c>
      <c r="C24" s="29">
        <v>1050</v>
      </c>
      <c r="D24" s="29">
        <v>2781574.21</v>
      </c>
      <c r="E24" s="33">
        <v>1195</v>
      </c>
      <c r="F24" s="31">
        <v>2868626.23</v>
      </c>
    </row>
    <row r="25" spans="2:6" x14ac:dyDescent="0.25">
      <c r="B25" s="23" t="s">
        <v>18</v>
      </c>
      <c r="C25" s="29">
        <v>1594</v>
      </c>
      <c r="D25" s="29">
        <v>3165014.3200000003</v>
      </c>
      <c r="E25" s="33">
        <v>1530</v>
      </c>
      <c r="F25" s="31">
        <v>3209844.9299999997</v>
      </c>
    </row>
    <row r="26" spans="2:6" x14ac:dyDescent="0.25">
      <c r="B26" s="23" t="s">
        <v>36</v>
      </c>
      <c r="C26" s="29" t="s">
        <v>28</v>
      </c>
      <c r="D26" s="29" t="s">
        <v>28</v>
      </c>
      <c r="E26" s="33">
        <v>9</v>
      </c>
      <c r="F26" s="31">
        <v>16668.439999999999</v>
      </c>
    </row>
    <row r="27" spans="2:6" x14ac:dyDescent="0.25">
      <c r="B27" s="23" t="s">
        <v>27</v>
      </c>
      <c r="C27" s="29">
        <v>88</v>
      </c>
      <c r="D27" s="29">
        <v>136179.99</v>
      </c>
      <c r="E27" s="33">
        <v>180</v>
      </c>
      <c r="F27" s="31">
        <v>528814.88</v>
      </c>
    </row>
    <row r="28" spans="2:6" x14ac:dyDescent="0.25">
      <c r="B28" s="23" t="s">
        <v>17</v>
      </c>
      <c r="C28" s="29">
        <v>383</v>
      </c>
      <c r="D28" s="29">
        <v>2065769.4</v>
      </c>
      <c r="E28" s="33">
        <v>545</v>
      </c>
      <c r="F28" s="32">
        <v>2773954.4</v>
      </c>
    </row>
    <row r="29" spans="2:6" x14ac:dyDescent="0.25">
      <c r="B29" s="23" t="s">
        <v>19</v>
      </c>
      <c r="C29" s="33">
        <v>534</v>
      </c>
      <c r="D29" s="33">
        <v>1357785.99</v>
      </c>
      <c r="E29" s="34">
        <v>361</v>
      </c>
      <c r="F29" s="31">
        <v>1048823.1499999999</v>
      </c>
    </row>
    <row r="30" spans="2:6" x14ac:dyDescent="0.25">
      <c r="B30" s="23" t="s">
        <v>20</v>
      </c>
      <c r="C30" s="29">
        <v>324</v>
      </c>
      <c r="D30" s="29">
        <v>566735.73</v>
      </c>
      <c r="E30" s="34">
        <v>405</v>
      </c>
      <c r="F30" s="32">
        <v>1220759.96</v>
      </c>
    </row>
    <row r="31" spans="2:6" x14ac:dyDescent="0.25">
      <c r="B31" s="23" t="s">
        <v>21</v>
      </c>
      <c r="C31" s="29">
        <v>457</v>
      </c>
      <c r="D31" s="29">
        <v>1161669.55</v>
      </c>
      <c r="E31" s="34">
        <v>483</v>
      </c>
      <c r="F31" s="32">
        <v>1686090.87</v>
      </c>
    </row>
    <row r="32" spans="2:6" x14ac:dyDescent="0.25">
      <c r="B32" s="25" t="s">
        <v>22</v>
      </c>
      <c r="C32" s="29">
        <v>548</v>
      </c>
      <c r="D32" s="29">
        <v>1355597.06</v>
      </c>
      <c r="E32" s="34">
        <v>661</v>
      </c>
      <c r="F32" s="32">
        <v>998409.4</v>
      </c>
    </row>
    <row r="33" spans="1:6" x14ac:dyDescent="0.25">
      <c r="B33" s="23" t="s">
        <v>37</v>
      </c>
      <c r="C33" s="29">
        <v>1547</v>
      </c>
      <c r="D33" s="29">
        <v>29753080.760000002</v>
      </c>
      <c r="E33" s="33">
        <v>1742</v>
      </c>
      <c r="F33" s="31">
        <v>5941610.4700000007</v>
      </c>
    </row>
    <row r="34" spans="1:6" ht="30" x14ac:dyDescent="0.25">
      <c r="B34" s="24" t="s">
        <v>1</v>
      </c>
      <c r="C34" s="30">
        <f>SUM(C21:C33)</f>
        <v>8456</v>
      </c>
      <c r="D34" s="30">
        <f>SUM(D21:D33)</f>
        <v>46826113.170000002</v>
      </c>
      <c r="E34" s="30">
        <f>SUM(E21:E33)</f>
        <v>8834</v>
      </c>
      <c r="F34" s="28">
        <f>SUM(F21:F33)</f>
        <v>24650452.910000004</v>
      </c>
    </row>
    <row r="35" spans="1:6" ht="27" customHeight="1" thickBot="1" x14ac:dyDescent="0.3">
      <c r="B35" s="26" t="s">
        <v>0</v>
      </c>
      <c r="C35" s="36">
        <f>C19+C34</f>
        <v>45488</v>
      </c>
      <c r="D35" s="36">
        <f>D19+D34</f>
        <v>117926854.795</v>
      </c>
      <c r="E35" s="36">
        <f>E19+E34</f>
        <v>49109</v>
      </c>
      <c r="F35" s="37">
        <f>F19+F34</f>
        <v>96846366.680000007</v>
      </c>
    </row>
    <row r="37" spans="1:6" x14ac:dyDescent="0.25">
      <c r="B37" s="38" t="s">
        <v>32</v>
      </c>
      <c r="C37" s="5"/>
      <c r="D37" s="5"/>
    </row>
    <row r="38" spans="1:6" x14ac:dyDescent="0.25">
      <c r="B38" s="39"/>
      <c r="C38" s="5"/>
      <c r="D38" s="6"/>
    </row>
    <row r="39" spans="1:6" x14ac:dyDescent="0.25">
      <c r="B39" s="38" t="s">
        <v>33</v>
      </c>
      <c r="D39" s="6"/>
    </row>
    <row r="40" spans="1:6" x14ac:dyDescent="0.25">
      <c r="B40" s="39"/>
      <c r="C40" s="7"/>
      <c r="D40" s="3"/>
    </row>
    <row r="41" spans="1:6" x14ac:dyDescent="0.25">
      <c r="B41" s="38" t="s">
        <v>38</v>
      </c>
      <c r="C41" s="4"/>
      <c r="D41" s="4"/>
    </row>
    <row r="42" spans="1:6" x14ac:dyDescent="0.25">
      <c r="C42" s="5"/>
      <c r="D42" s="6"/>
    </row>
    <row r="43" spans="1:6" x14ac:dyDescent="0.25">
      <c r="B43" s="40" t="s">
        <v>39</v>
      </c>
      <c r="C43" s="5"/>
      <c r="D43" s="6"/>
    </row>
    <row r="44" spans="1:6" ht="15.75" x14ac:dyDescent="0.3">
      <c r="A44" s="2"/>
      <c r="B44" s="39"/>
      <c r="C44" s="22"/>
      <c r="D44" s="9"/>
      <c r="E44" s="9"/>
      <c r="F44" s="9"/>
    </row>
    <row r="45" spans="1:6" x14ac:dyDescent="0.25">
      <c r="A45" s="12"/>
      <c r="B45" s="40" t="s">
        <v>40</v>
      </c>
      <c r="C45" s="11"/>
      <c r="D45" s="13"/>
      <c r="E45" s="12"/>
      <c r="F45" s="12"/>
    </row>
    <row r="46" spans="1:6" x14ac:dyDescent="0.25">
      <c r="A46" s="12"/>
      <c r="B46" s="39"/>
      <c r="C46" s="11"/>
      <c r="D46" s="11"/>
      <c r="E46" s="12"/>
      <c r="F46" s="12"/>
    </row>
    <row r="47" spans="1:6" ht="15.75" x14ac:dyDescent="0.3">
      <c r="A47" s="12"/>
      <c r="B47" s="40" t="s">
        <v>41</v>
      </c>
      <c r="C47" s="16"/>
      <c r="D47" s="14"/>
      <c r="E47" s="12"/>
      <c r="F47" s="12"/>
    </row>
    <row r="48" spans="1:6" ht="16.5" x14ac:dyDescent="0.3">
      <c r="A48" s="12"/>
      <c r="B48" s="17"/>
      <c r="C48" s="18"/>
      <c r="D48" s="15"/>
      <c r="E48" s="12"/>
      <c r="F48" s="12"/>
    </row>
    <row r="49" spans="1:6" ht="16.5" x14ac:dyDescent="0.3">
      <c r="A49" s="12"/>
      <c r="B49" s="17"/>
      <c r="C49" s="18"/>
      <c r="D49" s="11"/>
      <c r="E49" s="11"/>
      <c r="F49" s="12"/>
    </row>
    <row r="50" spans="1:6" ht="16.5" x14ac:dyDescent="0.3">
      <c r="A50" s="12"/>
      <c r="B50" s="17"/>
      <c r="C50" s="18"/>
      <c r="D50" s="12"/>
      <c r="E50" s="12"/>
      <c r="F50" s="12"/>
    </row>
    <row r="51" spans="1:6" ht="16.5" x14ac:dyDescent="0.3">
      <c r="A51" s="12"/>
      <c r="B51" s="17"/>
      <c r="C51" s="18"/>
      <c r="D51" s="11"/>
      <c r="E51" s="11"/>
      <c r="F51" s="12"/>
    </row>
    <row r="52" spans="1:6" ht="16.5" x14ac:dyDescent="0.3">
      <c r="A52" s="12"/>
      <c r="B52" s="17"/>
      <c r="C52" s="18"/>
      <c r="D52" s="11"/>
      <c r="E52" s="11"/>
      <c r="F52" s="12"/>
    </row>
    <row r="53" spans="1:6" ht="16.5" x14ac:dyDescent="0.3">
      <c r="A53" s="12"/>
      <c r="B53" s="17"/>
      <c r="C53" s="18"/>
      <c r="D53" s="10"/>
      <c r="E53" s="10"/>
      <c r="F53" s="12"/>
    </row>
    <row r="54" spans="1:6" ht="16.5" x14ac:dyDescent="0.3">
      <c r="A54" s="12"/>
      <c r="B54" s="17"/>
      <c r="C54" s="18"/>
      <c r="D54" s="12"/>
      <c r="E54" s="12"/>
      <c r="F54" s="12"/>
    </row>
    <row r="55" spans="1:6" ht="16.5" x14ac:dyDescent="0.3">
      <c r="A55" s="12"/>
      <c r="B55" s="17"/>
      <c r="C55" s="18"/>
      <c r="D55" s="12"/>
      <c r="E55" s="12"/>
      <c r="F55" s="12"/>
    </row>
    <row r="56" spans="1:6" x14ac:dyDescent="0.25">
      <c r="A56" s="12"/>
      <c r="B56" s="12"/>
      <c r="C56" s="12"/>
      <c r="D56" s="12"/>
      <c r="E56" s="12"/>
      <c r="F56" s="12"/>
    </row>
    <row r="57" spans="1:6" x14ac:dyDescent="0.25">
      <c r="A57" s="12"/>
      <c r="B57" s="12"/>
      <c r="C57" s="12"/>
      <c r="D57" s="19"/>
      <c r="E57" s="20"/>
      <c r="F57" s="12"/>
    </row>
    <row r="58" spans="1:6" x14ac:dyDescent="0.25">
      <c r="A58" s="12"/>
      <c r="B58" s="12"/>
      <c r="C58" s="12"/>
      <c r="D58" s="12"/>
      <c r="E58" s="12"/>
      <c r="F58" s="12"/>
    </row>
    <row r="59" spans="1:6" x14ac:dyDescent="0.25">
      <c r="A59" s="12"/>
      <c r="B59" s="12"/>
      <c r="C59" s="12"/>
      <c r="D59" s="12"/>
      <c r="E59" s="12"/>
      <c r="F59" s="12"/>
    </row>
    <row r="60" spans="1:6" x14ac:dyDescent="0.25">
      <c r="A60" s="12"/>
      <c r="B60" s="12"/>
      <c r="C60" s="12"/>
      <c r="D60" s="12"/>
      <c r="E60" s="21"/>
      <c r="F60" s="12"/>
    </row>
    <row r="61" spans="1:6" x14ac:dyDescent="0.25">
      <c r="A61" s="12"/>
      <c r="B61" s="12"/>
      <c r="C61" s="12"/>
      <c r="D61" s="12"/>
      <c r="E61" s="21"/>
      <c r="F61" s="12"/>
    </row>
    <row r="62" spans="1:6" x14ac:dyDescent="0.25">
      <c r="A62" s="12"/>
      <c r="B62" s="12"/>
      <c r="C62" s="12"/>
      <c r="D62" s="19"/>
      <c r="E62" s="20"/>
      <c r="F62" s="12"/>
    </row>
    <row r="63" spans="1:6" x14ac:dyDescent="0.25">
      <c r="A63" s="12"/>
      <c r="B63" s="12"/>
      <c r="C63" s="12"/>
      <c r="D63" s="12"/>
      <c r="E63" s="12"/>
      <c r="F63" s="12"/>
    </row>
  </sheetData>
  <sortState ref="B23:F33">
    <sortCondition ref="B23"/>
  </sortState>
  <mergeCells count="6">
    <mergeCell ref="B2:F2"/>
    <mergeCell ref="B6:F6"/>
    <mergeCell ref="B20:F20"/>
    <mergeCell ref="E4:F4"/>
    <mergeCell ref="B4:B5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osiguranja&amp;RMjesečno izvješće</oddHeader>
    <oddFooter>&amp;CU izvješće su uključeni podatci zaključno s 31.05.2016. godine.</oddFooter>
  </headerFooter>
  <ignoredErrors>
    <ignoredError sqref="E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2020-02-25T13:52:16Z</dcterms:modified>
</cp:coreProperties>
</file>