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240" yWindow="165" windowWidth="14805" windowHeight="7950"/>
  </bookViews>
  <sheets>
    <sheet name="FBiH i RS" sheetId="1" r:id="rId1"/>
  </sheets>
  <calcPr calcId="145621"/>
</workbook>
</file>

<file path=xl/calcChain.xml><?xml version="1.0" encoding="utf-8"?>
<calcChain xmlns="http://schemas.openxmlformats.org/spreadsheetml/2006/main">
  <c r="C20" i="1" l="1"/>
  <c r="D20" i="1" l="1"/>
  <c r="C36" i="1" l="1"/>
  <c r="C37" i="1" l="1"/>
  <c r="D36" i="1"/>
  <c r="D37" i="1" s="1"/>
</calcChain>
</file>

<file path=xl/sharedStrings.xml><?xml version="1.0" encoding="utf-8"?>
<sst xmlns="http://schemas.openxmlformats.org/spreadsheetml/2006/main" count="42" uniqueCount="42">
  <si>
    <t>UKUPNO za sva društva:</t>
  </si>
  <si>
    <t>Ukupno (za društva sa sjedištem u RS):</t>
  </si>
  <si>
    <t>Društva sa sjedištem u RS</t>
  </si>
  <si>
    <t>Ukupno (za društva sa sjedištem u FBiH):</t>
  </si>
  <si>
    <t>Društva sa sjedištem u FBiH</t>
  </si>
  <si>
    <t>Broj</t>
  </si>
  <si>
    <t>Vrijednost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</si>
  <si>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</si>
  <si>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</si>
  <si>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</si>
  <si>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</si>
  <si>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</si>
  <si>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</si>
  <si>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Triglav osiguranje d.d.</t>
  </si>
  <si>
    <t>Uniqa osiguranje d.d.</t>
  </si>
  <si>
    <t>VGT osiguranje d.d.</t>
  </si>
  <si>
    <t>Zovko osiguranje d.d.</t>
  </si>
  <si>
    <t>Drina osiguranje a.d.</t>
  </si>
  <si>
    <t>Grawe osiguranje a.d.</t>
  </si>
  <si>
    <t>Dunav osiguranje a.d.</t>
  </si>
  <si>
    <t>Krajina osiguranje a.d.</t>
  </si>
  <si>
    <t>Mikrofin osiguranje a.d.</t>
  </si>
  <si>
    <t>Nešković osiguranje a.d.</t>
  </si>
  <si>
    <t>Triglav osiguranje a.d.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</si>
  <si>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</si>
  <si>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</si>
  <si>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</si>
  <si>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</si>
  <si>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</si>
  <si>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Wiener osiguranje a.d.</t>
  </si>
  <si>
    <t>2016.*</t>
  </si>
  <si>
    <t>Central osiguranje d.d.**</t>
  </si>
  <si>
    <t>Atos osiguranje a.d.***</t>
  </si>
  <si>
    <t>Euros osiguranje a.d.****</t>
  </si>
  <si>
    <t>SAS - Super P osiguranje a.d.*****</t>
  </si>
  <si>
    <t>Bruto isplaćene štete po društvima za 2016. godinu</t>
  </si>
  <si>
    <t>*Podatci se odnose na razdoblje od 01.01. do 31.12.2016. godine.</t>
  </si>
  <si>
    <t>***U tijeku 2016. godine Bobar osiguranje a.d. je promijenilo naziv u Atos osiguranje a.d.</t>
  </si>
  <si>
    <t>Osiguravajuće društvo</t>
  </si>
  <si>
    <t>*****SAS - Super P osiguranje a.d. je novo osiguravajuće društvo koje je počelo s radom sredinom 2016. godine.</t>
  </si>
  <si>
    <t>****Euros osiguranje a.d. je novo osiguravajuće društvo koje je počelo s radom početkom 2016. godine.</t>
  </si>
  <si>
    <t>**Central osiguranje d.d. je novo osiguravajuće društvo koje je počelo s radom sredinom 2016.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</si>
</sst>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Bookman Old Style"/>
      <family val="1"/>
      <charset val="238"/>
    </font>
    <font>
      <sz val="8"/>
      <color theme="1"/>
      <name val="Calibri"/>
      <family val="2"/>
      <scheme val="minor"/>
    </font>
    <font>
      <sz val="11"/>
      <color rgb="FF00B050"/>
      <name val="Calibri"/>
      <family val="2"/>
      <charset val="204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04"/>
      <scheme val="minor"/>
    </font>
    <font>
      <sz val="10"/>
      <name val="Calibri"/>
      <family val="2"/>
      <charset val="238"/>
      <scheme val="minor"/>
    </font>
    <font>
      <i/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0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7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1" fillId="0" borderId="0"/>
    <xf numFmtId="0" fontId="11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55">
    <xf numFmtId="0" fontId="0" fillId="0" borderId="0" xfId="0"/>
    <xf numFmtId="0" fontId="9" fillId="0" borderId="0" xfId="0" applyFont="1"/>
    <xf numFmtId="0" fontId="9" fillId="0" borderId="0" xfId="0" applyFont="1" applyAlignment="1">
      <alignment horizontal="left"/>
    </xf>
    <xf numFmtId="0" fontId="13" fillId="0" borderId="0" xfId="0" applyFont="1" applyBorder="1"/>
    <xf numFmtId="0" fontId="13" fillId="0" borderId="0" xfId="0" applyFont="1" applyBorder="1" applyAlignment="1">
      <alignment horizontal="right"/>
    </xf>
    <xf numFmtId="3" fontId="14" fillId="0" borderId="0" xfId="7" applyNumberFormat="1" applyFont="1" applyBorder="1" applyAlignment="1">
      <alignment horizontal="right"/>
    </xf>
    <xf numFmtId="3" fontId="13" fillId="0" borderId="0" xfId="0" applyNumberFormat="1" applyFont="1" applyBorder="1"/>
    <xf numFmtId="0" fontId="0" fillId="0" borderId="0" xfId="0" applyFill="1"/>
    <xf numFmtId="0" fontId="18" fillId="0" borderId="0" xfId="10" applyFont="1"/>
    <xf numFmtId="10" fontId="12" fillId="0" borderId="0" xfId="10" applyNumberFormat="1" applyFont="1" applyBorder="1" applyAlignment="1">
      <alignment horizontal="right"/>
    </xf>
    <xf numFmtId="0" fontId="19" fillId="0" borderId="0" xfId="5" applyFont="1" applyFill="1" applyBorder="1" applyAlignment="1">
      <alignment horizontal="left" vertical="center" indent="1"/>
    </xf>
    <xf numFmtId="10" fontId="16" fillId="0" borderId="0" xfId="10" applyNumberFormat="1" applyFont="1" applyBorder="1" applyAlignment="1">
      <alignment horizontal="right" vertical="center"/>
    </xf>
    <xf numFmtId="10" fontId="20" fillId="0" borderId="0" xfId="10" applyNumberFormat="1" applyFont="1" applyBorder="1" applyAlignment="1">
      <alignment horizontal="right" vertical="center"/>
    </xf>
    <xf numFmtId="0" fontId="18" fillId="0" borderId="0" xfId="10" applyFont="1" applyBorder="1"/>
    <xf numFmtId="0" fontId="6" fillId="0" borderId="5" xfId="0" applyFont="1" applyBorder="1"/>
    <xf numFmtId="4" fontId="15" fillId="0" borderId="0" xfId="0" applyNumberFormat="1" applyFont="1" applyFill="1" applyBorder="1"/>
    <xf numFmtId="4" fontId="14" fillId="0" borderId="0" xfId="3" applyNumberFormat="1" applyFont="1" applyFill="1" applyBorder="1" applyAlignment="1" applyProtection="1">
      <alignment horizontal="right"/>
      <protection locked="0"/>
    </xf>
    <xf numFmtId="3" fontId="19" fillId="0" borderId="0" xfId="6" applyNumberFormat="1" applyFont="1" applyFill="1" applyBorder="1" applyAlignment="1">
      <alignment horizontal="right" vertical="center"/>
    </xf>
    <xf numFmtId="0" fontId="19" fillId="0" borderId="0" xfId="5" applyFont="1" applyFill="1" applyBorder="1" applyAlignment="1">
      <alignment horizontal="left" vertical="center" indent="1"/>
    </xf>
    <xf numFmtId="0" fontId="0" fillId="0" borderId="0" xfId="0" applyFill="1" applyBorder="1"/>
    <xf numFmtId="0" fontId="21" fillId="2" borderId="1" xfId="0" applyFont="1" applyFill="1" applyBorder="1" applyAlignment="1">
      <alignment horizontal="center"/>
    </xf>
    <xf numFmtId="0" fontId="21" fillId="2" borderId="8" xfId="0" applyFont="1" applyFill="1" applyBorder="1" applyAlignment="1">
      <alignment horizontal="center"/>
    </xf>
    <xf numFmtId="0" fontId="22" fillId="2" borderId="5" xfId="0" applyFont="1" applyFill="1" applyBorder="1" applyAlignment="1">
      <alignment horizontal="right" wrapText="1"/>
    </xf>
    <xf numFmtId="0" fontId="6" fillId="0" borderId="5" xfId="0" applyFont="1" applyBorder="1" applyAlignment="1">
      <alignment wrapText="1"/>
    </xf>
    <xf numFmtId="0" fontId="21" fillId="3" borderId="6" xfId="0" applyFont="1" applyFill="1" applyBorder="1" applyAlignment="1">
      <alignment horizontal="right" wrapText="1"/>
    </xf>
    <xf numFmtId="3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3" fontId="23" fillId="3" borderId="9" xfId="0" applyNumberFormat="1" applyFont="1" applyFill="1" applyBorder="1"/>
    <xf numFmtId="3" fontId="5" fillId="0" borderId="0" xfId="0" applyNumberFormat="1" applyFont="1" applyFill="1" applyBorder="1" applyAlignment="1">
      <alignment horizontal="right" wrapText="1"/>
    </xf>
    <xf numFmtId="3" fontId="19" fillId="0" borderId="0" xfId="3" applyNumberFormat="1" applyFont="1" applyFill="1" applyBorder="1" applyAlignment="1" applyProtection="1">
      <alignment horizontal="right" vertical="center"/>
    </xf>
    <xf numFmtId="3" fontId="19" fillId="0" borderId="0" xfId="6" applyNumberFormat="1" applyFont="1" applyFill="1" applyBorder="1" applyAlignment="1">
      <alignment horizontal="right" vertical="center"/>
    </xf>
    <xf numFmtId="0" fontId="19" fillId="0" borderId="0" xfId="5" applyFont="1" applyFill="1" applyBorder="1" applyAlignment="1">
      <alignment horizontal="left" vertical="center" indent="1"/>
    </xf>
    <xf numFmtId="0" fontId="13" fillId="0" borderId="0" xfId="0" applyFont="1" applyFill="1" applyBorder="1"/>
    <xf numFmtId="3" fontId="3" fillId="0" borderId="8" xfId="0" applyNumberFormat="1" applyFont="1" applyBorder="1" applyAlignment="1">
      <alignment horizontal="right" wrapText="1"/>
    </xf>
    <xf numFmtId="3" fontId="22" fillId="2" borderId="1" xfId="0" applyNumberFormat="1" applyFont="1" applyFill="1" applyBorder="1"/>
    <xf numFmtId="3" fontId="22" fillId="2" borderId="8" xfId="0" applyNumberFormat="1" applyFont="1" applyFill="1" applyBorder="1"/>
    <xf numFmtId="3" fontId="21" fillId="3" borderId="7" xfId="0" applyNumberFormat="1" applyFont="1" applyFill="1" applyBorder="1"/>
    <xf numFmtId="3" fontId="3" fillId="0" borderId="8" xfId="10" applyNumberFormat="1" applyFont="1" applyBorder="1" applyAlignment="1">
      <alignment horizontal="right" vertical="center"/>
    </xf>
    <xf numFmtId="3" fontId="4" fillId="0" borderId="8" xfId="0" applyNumberFormat="1" applyFont="1" applyBorder="1"/>
    <xf numFmtId="3" fontId="4" fillId="0" borderId="8" xfId="0" applyNumberFormat="1" applyFont="1" applyFill="1" applyBorder="1"/>
    <xf numFmtId="3" fontId="4" fillId="0" borderId="8" xfId="10" applyNumberFormat="1" applyFont="1" applyBorder="1" applyAlignment="1">
      <alignment horizontal="right" vertical="center"/>
    </xf>
    <xf numFmtId="0" fontId="2" fillId="0" borderId="5" xfId="0" applyFont="1" applyBorder="1"/>
    <xf numFmtId="0" fontId="2" fillId="0" borderId="5" xfId="10" applyFont="1" applyBorder="1" applyAlignment="1">
      <alignment horizontal="left" vertic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21" fillId="0" borderId="12" xfId="0" applyFont="1" applyFill="1" applyBorder="1" applyAlignment="1">
      <alignment horizontal="left" wrapText="1"/>
    </xf>
    <xf numFmtId="0" fontId="21" fillId="0" borderId="3" xfId="0" applyFont="1" applyFill="1" applyBorder="1" applyAlignment="1">
      <alignment horizontal="left" wrapText="1"/>
    </xf>
    <xf numFmtId="0" fontId="21" fillId="0" borderId="14" xfId="0" applyFont="1" applyFill="1" applyBorder="1" applyAlignment="1">
      <alignment horizontal="left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/>
    </xf>
    <xf numFmtId="0" fontId="21" fillId="3" borderId="13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9">
    <cellStyle name="Normal" xfId="0" builtinId="0"/>
    <cellStyle name="Normal 2" xfId="2"/>
    <cellStyle name="Normal 3" xfId="11"/>
    <cellStyle name="Normal 4" xfId="16"/>
    <cellStyle name="Normal_Pokazatelji poslovanja drustava u FBiH i RS" xfId="10"/>
    <cellStyle name="Normalno 2" xfId="3"/>
    <cellStyle name="Normalno 2 2" xfId="14"/>
    <cellStyle name="Normalno 3" xfId="4"/>
    <cellStyle name="Obično 2" xfId="5"/>
    <cellStyle name="Obično 2 2" xfId="6"/>
    <cellStyle name="Obično 3" xfId="1"/>
    <cellStyle name="Obično 3 2" xfId="7"/>
    <cellStyle name="Obično 3 3" xfId="12"/>
    <cellStyle name="Obično 3 4" xfId="17"/>
    <cellStyle name="Obično 4" xfId="8"/>
    <cellStyle name="Obično 4 2" xfId="15"/>
    <cellStyle name="Obično_12a Izvjestaji drustava za osiguranje" xfId="9"/>
    <cellStyle name="Percent 2" xfId="13"/>
    <cellStyle name="Percent 3" xfId="18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M50"/>
  <sheetViews>
    <sheetView showGridLines="0" tabSelected="1" showRuler="0" view="pageLayout" zoomScaleNormal="100" workbookViewId="0">
      <selection activeCell="B2" sqref="B2:D2"/>
    </sheetView>
  </sheetViews>
  <sheetFormatPr defaultRowHeight="15" x14ac:dyDescent="0.25"/>
  <cols>
    <col min="1" max="1" width="3.140625" customWidth="1"/>
    <col min="2" max="2" width="33.140625" customWidth="1"/>
    <col min="3" max="3" width="12.28515625" customWidth="1"/>
    <col min="4" max="4" width="16.28515625" customWidth="1"/>
    <col min="6" max="6" width="10.28515625" customWidth="1"/>
    <col min="7" max="7" width="9.85546875" bestFit="1" customWidth="1"/>
    <col min="8" max="8" width="11" customWidth="1"/>
    <col min="9" max="9" width="9.140625" customWidth="1"/>
    <col min="10" max="10" width="11.28515625" customWidth="1"/>
    <col min="11" max="11" width="9.7109375" customWidth="1"/>
    <col min="12" max="12" width="12.28515625" bestFit="1" customWidth="1"/>
  </cols>
  <sheetData>
    <row r="2" spans="2:13" ht="15.75" customHeight="1" x14ac:dyDescent="0.25">
      <c r="B2" s="52" t="s">
        <v>35</v>
      </c>
      <c r="C2" s="53"/>
      <c r="D2" s="54"/>
    </row>
    <row r="3" spans="2:13" ht="15.75" thickBot="1" x14ac:dyDescent="0.3"/>
    <row r="4" spans="2:13" ht="15" customHeight="1" x14ac:dyDescent="0.25">
      <c r="B4" s="48" t="s">
        <v>38</v>
      </c>
      <c r="C4" s="50" t="s">
        <v>30</v>
      </c>
      <c r="D4" s="51"/>
    </row>
    <row r="5" spans="2:13" x14ac:dyDescent="0.25">
      <c r="B5" s="49"/>
      <c r="C5" s="20" t="s">
        <v>5</v>
      </c>
      <c r="D5" s="21" t="s">
        <v>6</v>
      </c>
    </row>
    <row r="6" spans="2:13" x14ac:dyDescent="0.25">
      <c r="B6" s="45" t="s">
        <v>4</v>
      </c>
      <c r="C6" s="46"/>
      <c r="D6" s="47"/>
      <c r="F6" s="7"/>
    </row>
    <row r="7" spans="2:13" x14ac:dyDescent="0.25">
      <c r="B7" s="14" t="s">
        <v>7</v>
      </c>
      <c r="C7" s="43">
        <v>4148</v>
      </c>
      <c r="D7" s="33">
        <v>8679294.2400000002</v>
      </c>
      <c r="E7" s="28"/>
      <c r="F7" s="18"/>
      <c r="G7" s="30"/>
      <c r="H7" s="30"/>
      <c r="I7" s="29"/>
      <c r="J7" s="18"/>
      <c r="K7" s="17"/>
      <c r="L7" s="18"/>
      <c r="M7" s="17"/>
    </row>
    <row r="8" spans="2:13" x14ac:dyDescent="0.25">
      <c r="B8" s="14" t="s">
        <v>26</v>
      </c>
      <c r="C8" s="43">
        <v>14848</v>
      </c>
      <c r="D8" s="33">
        <v>19490730.823499985</v>
      </c>
      <c r="E8" s="28"/>
      <c r="F8" s="18"/>
      <c r="G8" s="30"/>
      <c r="H8" s="30"/>
      <c r="I8" s="29"/>
      <c r="J8" s="18"/>
      <c r="K8" s="17"/>
      <c r="L8" s="18"/>
      <c r="M8" s="17"/>
    </row>
    <row r="9" spans="2:13" x14ac:dyDescent="0.25">
      <c r="B9" s="14" t="s">
        <v>8</v>
      </c>
      <c r="C9" s="43">
        <v>2481</v>
      </c>
      <c r="D9" s="33">
        <v>5368255.0999999996</v>
      </c>
      <c r="E9" s="28"/>
      <c r="F9" s="18"/>
      <c r="G9" s="30"/>
      <c r="H9" s="30"/>
      <c r="I9" s="29"/>
      <c r="J9" s="18"/>
      <c r="K9" s="17"/>
      <c r="L9" s="18"/>
      <c r="M9" s="17"/>
    </row>
    <row r="10" spans="2:13" x14ac:dyDescent="0.25">
      <c r="B10" s="41" t="s">
        <v>31</v>
      </c>
      <c r="C10" s="44">
        <v>103</v>
      </c>
      <c r="D10" s="37">
        <v>156653.68</v>
      </c>
      <c r="E10" s="28"/>
      <c r="F10" s="18"/>
      <c r="G10" s="30"/>
      <c r="H10" s="30"/>
      <c r="I10" s="29"/>
      <c r="J10" s="18"/>
      <c r="K10" s="17"/>
      <c r="L10" s="18"/>
      <c r="M10" s="17"/>
    </row>
    <row r="11" spans="2:13" x14ac:dyDescent="0.25">
      <c r="B11" s="14" t="s">
        <v>9</v>
      </c>
      <c r="C11" s="43">
        <v>6932</v>
      </c>
      <c r="D11" s="33">
        <v>16842459.149999995</v>
      </c>
      <c r="E11" s="28"/>
      <c r="F11" s="18"/>
      <c r="G11" s="30"/>
      <c r="H11" s="30"/>
      <c r="I11" s="29"/>
      <c r="J11" s="18"/>
      <c r="K11" s="17"/>
      <c r="L11" s="18"/>
      <c r="M11" s="17"/>
    </row>
    <row r="12" spans="2:13" x14ac:dyDescent="0.25">
      <c r="B12" s="14" t="s">
        <v>10</v>
      </c>
      <c r="C12" s="43">
        <v>11578</v>
      </c>
      <c r="D12" s="33">
        <v>21478786.244200006</v>
      </c>
      <c r="E12" s="28"/>
      <c r="F12" s="18"/>
      <c r="G12" s="30"/>
      <c r="H12" s="30"/>
      <c r="I12" s="29"/>
      <c r="J12" s="18"/>
      <c r="K12" s="17"/>
      <c r="L12" s="18"/>
      <c r="M12" s="17"/>
    </row>
    <row r="13" spans="2:13" x14ac:dyDescent="0.25">
      <c r="B13" s="14" t="s">
        <v>11</v>
      </c>
      <c r="C13" s="43">
        <v>3453</v>
      </c>
      <c r="D13" s="33">
        <v>16619183.539999969</v>
      </c>
      <c r="E13" s="28"/>
      <c r="F13" s="18"/>
      <c r="G13" s="30"/>
      <c r="H13" s="30"/>
      <c r="I13" s="29"/>
      <c r="J13" s="18"/>
      <c r="K13" s="17"/>
      <c r="L13" s="18"/>
      <c r="M13" s="17"/>
    </row>
    <row r="14" spans="2:13" x14ac:dyDescent="0.25">
      <c r="B14" s="14" t="s">
        <v>12</v>
      </c>
      <c r="C14" s="43">
        <v>1448</v>
      </c>
      <c r="D14" s="33">
        <v>6276905.599999995</v>
      </c>
      <c r="E14" s="28"/>
      <c r="F14" s="18"/>
      <c r="G14" s="30"/>
      <c r="H14" s="30"/>
      <c r="I14" s="29"/>
      <c r="J14" s="16"/>
      <c r="K14" s="16"/>
      <c r="L14" s="15"/>
      <c r="M14" s="19"/>
    </row>
    <row r="15" spans="2:13" x14ac:dyDescent="0.25">
      <c r="B15" s="14" t="s">
        <v>27</v>
      </c>
      <c r="C15" s="43">
        <v>14784</v>
      </c>
      <c r="D15" s="33">
        <v>31315531.82</v>
      </c>
      <c r="E15" s="28"/>
      <c r="F15" s="18"/>
      <c r="G15" s="30"/>
      <c r="H15" s="30"/>
      <c r="I15" s="29"/>
      <c r="J15" s="16"/>
      <c r="K15" s="16"/>
      <c r="L15" s="15"/>
      <c r="M15" s="19"/>
    </row>
    <row r="16" spans="2:13" x14ac:dyDescent="0.25">
      <c r="B16" s="14" t="s">
        <v>13</v>
      </c>
      <c r="C16" s="43">
        <v>9959</v>
      </c>
      <c r="D16" s="33">
        <v>16703154.450000001</v>
      </c>
      <c r="E16" s="28"/>
      <c r="F16" s="18"/>
      <c r="G16" s="30"/>
      <c r="H16" s="30"/>
      <c r="I16" s="29"/>
      <c r="J16" s="16"/>
      <c r="K16" s="16"/>
      <c r="L16" s="15"/>
      <c r="M16" s="19"/>
    </row>
    <row r="17" spans="2:13" x14ac:dyDescent="0.25">
      <c r="B17" s="14" t="s">
        <v>14</v>
      </c>
      <c r="C17" s="43">
        <v>11683</v>
      </c>
      <c r="D17" s="33">
        <v>23378351.329999991</v>
      </c>
      <c r="E17" s="28"/>
      <c r="F17" s="18"/>
      <c r="G17" s="30"/>
      <c r="H17" s="30"/>
      <c r="I17" s="29"/>
      <c r="J17" s="16"/>
      <c r="K17" s="16"/>
      <c r="L17" s="15"/>
      <c r="M17" s="19"/>
    </row>
    <row r="18" spans="2:13" x14ac:dyDescent="0.25">
      <c r="B18" s="14" t="s">
        <v>15</v>
      </c>
      <c r="C18" s="43">
        <v>5512</v>
      </c>
      <c r="D18" s="33">
        <v>11253291.77</v>
      </c>
      <c r="E18" s="28"/>
      <c r="F18" s="18"/>
      <c r="G18" s="30"/>
      <c r="H18" s="30"/>
      <c r="I18" s="29"/>
      <c r="J18" s="16"/>
      <c r="K18" s="16"/>
      <c r="L18" s="15"/>
      <c r="M18" s="19"/>
    </row>
    <row r="19" spans="2:13" x14ac:dyDescent="0.25">
      <c r="B19" s="14" t="s">
        <v>16</v>
      </c>
      <c r="C19" s="43">
        <v>3113</v>
      </c>
      <c r="D19" s="33">
        <v>6798600.0499999998</v>
      </c>
      <c r="E19" s="28"/>
      <c r="F19" s="18"/>
      <c r="G19" s="30"/>
      <c r="H19" s="30"/>
      <c r="I19" s="29"/>
      <c r="J19" s="16"/>
      <c r="K19" s="16"/>
      <c r="L19" s="15"/>
      <c r="M19" s="19"/>
    </row>
    <row r="20" spans="2:13" ht="31.5" customHeight="1" x14ac:dyDescent="0.25">
      <c r="B20" s="22" t="s">
        <v>3</v>
      </c>
      <c r="C20" s="34">
        <f>SUM(C7:C19)</f>
        <v>90042</v>
      </c>
      <c r="D20" s="35">
        <f>SUM(D7:D19)</f>
        <v>184361197.79769993</v>
      </c>
      <c r="F20" s="3"/>
      <c r="G20" s="32"/>
      <c r="H20" s="32"/>
      <c r="I20" s="32"/>
      <c r="J20" s="3"/>
      <c r="K20" s="3"/>
      <c r="L20" s="3"/>
    </row>
    <row r="21" spans="2:13" x14ac:dyDescent="0.25">
      <c r="B21" s="45" t="s">
        <v>2</v>
      </c>
      <c r="C21" s="46"/>
      <c r="D21" s="47"/>
      <c r="F21" s="3"/>
      <c r="G21" s="32"/>
      <c r="H21" s="32"/>
      <c r="I21" s="32"/>
      <c r="J21" s="3"/>
      <c r="K21" s="3"/>
      <c r="L21" s="3"/>
    </row>
    <row r="22" spans="2:13" x14ac:dyDescent="0.25">
      <c r="B22" s="41" t="s">
        <v>32</v>
      </c>
      <c r="C22" s="25">
        <v>1554</v>
      </c>
      <c r="D22" s="38">
        <v>3659109.94</v>
      </c>
      <c r="F22" s="4"/>
      <c r="G22" s="31"/>
      <c r="H22" s="30"/>
      <c r="I22" s="30"/>
      <c r="J22" s="5"/>
      <c r="K22" s="3"/>
      <c r="L22" s="6"/>
    </row>
    <row r="23" spans="2:13" x14ac:dyDescent="0.25">
      <c r="B23" s="14" t="s">
        <v>24</v>
      </c>
      <c r="C23" s="25">
        <v>1213</v>
      </c>
      <c r="D23" s="39">
        <v>2681364.16</v>
      </c>
      <c r="F23" s="4"/>
      <c r="G23" s="31"/>
      <c r="H23" s="30"/>
      <c r="I23" s="30"/>
      <c r="J23" s="5"/>
      <c r="K23" s="3"/>
      <c r="L23" s="6"/>
    </row>
    <row r="24" spans="2:13" x14ac:dyDescent="0.25">
      <c r="B24" s="14" t="s">
        <v>25</v>
      </c>
      <c r="C24" s="25">
        <v>2232</v>
      </c>
      <c r="D24" s="38">
        <v>5554762.25</v>
      </c>
      <c r="F24" s="4"/>
      <c r="G24" s="31"/>
      <c r="H24" s="30"/>
      <c r="I24" s="30"/>
      <c r="J24" s="5"/>
      <c r="K24" s="3"/>
      <c r="L24" s="6"/>
    </row>
    <row r="25" spans="2:13" x14ac:dyDescent="0.25">
      <c r="B25" s="14" t="s">
        <v>17</v>
      </c>
      <c r="C25" s="25">
        <v>2953</v>
      </c>
      <c r="D25" s="38">
        <v>7684336.8799999999</v>
      </c>
      <c r="F25" s="4"/>
      <c r="G25" s="31"/>
      <c r="H25" s="30"/>
      <c r="I25" s="30"/>
      <c r="J25" s="5"/>
      <c r="K25" s="3"/>
      <c r="L25" s="6"/>
    </row>
    <row r="26" spans="2:13" x14ac:dyDescent="0.25">
      <c r="B26" s="14" t="s">
        <v>19</v>
      </c>
      <c r="C26" s="25">
        <v>4026</v>
      </c>
      <c r="D26" s="38">
        <v>7345210.3599999994</v>
      </c>
      <c r="F26" s="4"/>
      <c r="G26" s="31"/>
      <c r="H26" s="30"/>
      <c r="I26" s="30"/>
      <c r="J26" s="5"/>
      <c r="K26" s="3"/>
      <c r="L26" s="6"/>
    </row>
    <row r="27" spans="2:13" s="8" customFormat="1" x14ac:dyDescent="0.25">
      <c r="B27" s="42" t="s">
        <v>33</v>
      </c>
      <c r="C27" s="26">
        <v>134</v>
      </c>
      <c r="D27" s="40">
        <v>251768</v>
      </c>
      <c r="E27" s="9"/>
      <c r="F27" s="10"/>
      <c r="G27" s="31"/>
      <c r="H27" s="30"/>
      <c r="I27" s="30"/>
      <c r="J27" s="11"/>
    </row>
    <row r="28" spans="2:13" x14ac:dyDescent="0.25">
      <c r="B28" s="14" t="s">
        <v>28</v>
      </c>
      <c r="C28" s="25">
        <v>582</v>
      </c>
      <c r="D28" s="38">
        <v>1363622.53</v>
      </c>
      <c r="F28" s="4"/>
      <c r="G28" s="31"/>
      <c r="H28" s="30"/>
      <c r="I28" s="30"/>
      <c r="J28" s="5"/>
      <c r="K28" s="3"/>
      <c r="L28" s="6"/>
    </row>
    <row r="29" spans="2:13" x14ac:dyDescent="0.25">
      <c r="B29" s="14" t="s">
        <v>18</v>
      </c>
      <c r="C29" s="25">
        <v>1167</v>
      </c>
      <c r="D29" s="39">
        <v>6835073.0199999996</v>
      </c>
      <c r="F29" s="4"/>
      <c r="G29" s="5"/>
      <c r="H29" s="5"/>
      <c r="I29" s="6"/>
      <c r="J29" s="5"/>
      <c r="K29" s="3"/>
      <c r="L29" s="6"/>
    </row>
    <row r="30" spans="2:13" x14ac:dyDescent="0.25">
      <c r="B30" s="14" t="s">
        <v>20</v>
      </c>
      <c r="C30" s="25">
        <v>1012</v>
      </c>
      <c r="D30" s="38">
        <v>2881469.1</v>
      </c>
      <c r="F30" s="4"/>
      <c r="G30" s="5"/>
      <c r="H30" s="5"/>
      <c r="I30" s="6"/>
      <c r="J30" s="5"/>
      <c r="K30" s="3"/>
      <c r="L30" s="6"/>
    </row>
    <row r="31" spans="2:13" x14ac:dyDescent="0.25">
      <c r="B31" s="14" t="s">
        <v>21</v>
      </c>
      <c r="C31" s="25">
        <v>1252</v>
      </c>
      <c r="D31" s="39">
        <v>3270952.7199999997</v>
      </c>
      <c r="F31" s="4"/>
      <c r="G31" s="5"/>
      <c r="H31" s="5"/>
      <c r="I31" s="6"/>
      <c r="J31" s="5"/>
      <c r="K31" s="3"/>
      <c r="L31" s="6"/>
    </row>
    <row r="32" spans="2:13" x14ac:dyDescent="0.25">
      <c r="B32" s="14" t="s">
        <v>22</v>
      </c>
      <c r="C32" s="25">
        <v>1294</v>
      </c>
      <c r="D32" s="39">
        <v>4349579.33</v>
      </c>
      <c r="F32" s="4"/>
      <c r="G32" s="5"/>
      <c r="H32" s="5"/>
      <c r="I32" s="6"/>
      <c r="J32" s="5"/>
      <c r="K32" s="3"/>
      <c r="L32" s="6"/>
    </row>
    <row r="33" spans="2:12" s="8" customFormat="1" x14ac:dyDescent="0.25">
      <c r="B33" s="42" t="s">
        <v>34</v>
      </c>
      <c r="C33" s="26">
        <v>9</v>
      </c>
      <c r="D33" s="40">
        <v>13394.09</v>
      </c>
      <c r="E33" s="9"/>
      <c r="F33" s="9"/>
      <c r="G33" s="12"/>
      <c r="H33" s="13"/>
      <c r="I33" s="11"/>
      <c r="J33" s="11"/>
    </row>
    <row r="34" spans="2:12" x14ac:dyDescent="0.25">
      <c r="B34" s="23" t="s">
        <v>23</v>
      </c>
      <c r="C34" s="25">
        <v>1540</v>
      </c>
      <c r="D34" s="39">
        <v>3786850.58</v>
      </c>
      <c r="F34" s="4"/>
      <c r="G34" s="5"/>
      <c r="H34" s="5"/>
      <c r="I34" s="6"/>
      <c r="J34" s="5"/>
      <c r="K34" s="3"/>
      <c r="L34" s="6"/>
    </row>
    <row r="35" spans="2:12" x14ac:dyDescent="0.25">
      <c r="B35" s="14" t="s">
        <v>29</v>
      </c>
      <c r="C35" s="25">
        <v>4408</v>
      </c>
      <c r="D35" s="38">
        <v>11653263.949999999</v>
      </c>
      <c r="F35" s="4"/>
      <c r="G35" s="5"/>
      <c r="H35" s="5"/>
      <c r="I35" s="6"/>
      <c r="J35" s="5"/>
      <c r="K35" s="3"/>
      <c r="L35" s="6"/>
    </row>
    <row r="36" spans="2:12" ht="30" x14ac:dyDescent="0.25">
      <c r="B36" s="22" t="s">
        <v>1</v>
      </c>
      <c r="C36" s="34">
        <f>SUM(C22:C35)</f>
        <v>23376</v>
      </c>
      <c r="D36" s="35">
        <f>SUM(D22:D35)</f>
        <v>61330756.909999996</v>
      </c>
    </row>
    <row r="37" spans="2:12" ht="27" customHeight="1" thickBot="1" x14ac:dyDescent="0.3">
      <c r="B37" s="24" t="s">
        <v>0</v>
      </c>
      <c r="C37" s="27">
        <f>C20+C36</f>
        <v>113418</v>
      </c>
      <c r="D37" s="36">
        <f>D20+D36</f>
        <v>245691954.70769992</v>
      </c>
    </row>
    <row r="39" spans="2:12" x14ac:dyDescent="0.25">
      <c r="B39" s="2" t="s">
        <v>36</v>
      </c>
    </row>
    <row r="40" spans="2:12" x14ac:dyDescent="0.25">
      <c r="B40" s="1"/>
    </row>
    <row r="41" spans="2:12" x14ac:dyDescent="0.25">
      <c r="B41" s="1" t="s">
        <v>41</v>
      </c>
    </row>
    <row r="43" spans="2:12" x14ac:dyDescent="0.25">
      <c r="B43" s="1" t="s">
        <v>37</v>
      </c>
    </row>
    <row r="44" spans="2:12" x14ac:dyDescent="0.25">
      <c r="B44" s="1"/>
    </row>
    <row r="45" spans="2:12" x14ac:dyDescent="0.25">
      <c r="B45" s="1" t="s">
        <v>40</v>
      </c>
    </row>
    <row r="46" spans="2:12" x14ac:dyDescent="0.25">
      <c r="B46" s="1"/>
    </row>
    <row r="47" spans="2:12" x14ac:dyDescent="0.25">
      <c r="B47" s="1" t="s">
        <v>39</v>
      </c>
    </row>
    <row r="50" spans="2:2" x14ac:dyDescent="0.25">
      <c r="B50" s="1"/>
    </row>
  </sheetData>
  <sortState ref="B23:F33">
    <sortCondition ref="B23"/>
  </sortState>
  <mergeCells count="5">
    <mergeCell ref="B21:D21"/>
    <mergeCell ref="B4:B5"/>
    <mergeCell ref="C4:D4"/>
    <mergeCell ref="B2:D2"/>
    <mergeCell ref="B6:D6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31.12.2016. godine.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FBiH i 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2020-11-16T14:19:49Z</dcterms:modified>
</cp:coreProperties>
</file>