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2" i="22" l="1"/>
  <c r="C37" i="22"/>
  <c r="C38" i="22" l="1"/>
  <c r="D14" i="22" s="1"/>
  <c r="D33" i="22"/>
  <c r="D28" i="22"/>
  <c r="D24" i="22"/>
  <c r="D20" i="22"/>
  <c r="D16" i="22"/>
  <c r="D15" i="22" l="1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<sst xmlns="http://schemas.openxmlformats.org/spreadsheetml/2006/main" count="316" uniqueCount="72">
  <si>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</si>
  <si>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</si>
  <si>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</si>
  <si>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</si>
  <si>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</si>
  <si>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</si>
  <si>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</si>
  <si>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</si>
  <si>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</si>
  <si>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</si>
  <si>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</si>
  <si>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</si>
  <si>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</si>
  <si>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</si>
  <si>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</si>
  <si>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</si>
  <si>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</si>
  <si>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</si>
  <si>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</si>
  <si>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</si>
  <si>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</si>
  <si>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</si>
  <si>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</si>
  <si>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</si>
  <si>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</si>
  <si>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</si>
  <si>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</si>
  <si>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</si>
  <si>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</si>
  <si>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</si>
  <si>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</si>
  <si>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</si>
  <si>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</si>
  <si>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</si>
  <si>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</si>
  <si>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</si>
  <si>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</si>
  <si>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</si>
  <si>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</si>
  <si>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</si>
  <si>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</si>
  <si>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</si>
  <si>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</si>
  <si>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</si>
  <si>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</si>
  <si>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</si>
  <si>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</si>
  <si>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</si>
  <si>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</si>
  <si>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</si>
  <si>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</si>
  <si>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</si>
  <si>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</si>
  <si>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</si>
  <si>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</si>
  <si>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</si>
  <si>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</si>
  <si>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</si>
  <si>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</si>
  <si>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</si>
  <si>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</si>
  <si>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</si>
  <si>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</si>
  <si>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</si>
  <si>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</si>
  <si>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</si>
  <si>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</si>
  <si>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</si>
  <si>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</si>
  <si>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</si>
  <si>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</si>
  <si>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I-IX-2020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</si>
</sst>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164" fontId="11" fillId="0" borderId="57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164" fontId="11" fillId="0" borderId="58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3" fontId="12" fillId="4" borderId="60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29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89" t="s">
        <v>36</v>
      </c>
      <c r="D11" s="90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71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f>FBiH!C14+RS!C14</f>
        <v>35517654</v>
      </c>
      <c r="D14" s="80">
        <f t="shared" ref="D14:D37" si="0">C14/C$38*100</f>
        <v>6.2406387530110301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f>FBiH!C15+RS!C15</f>
        <v>6386585</v>
      </c>
      <c r="D15" s="81">
        <f t="shared" si="0"/>
        <v>1.1221565999375678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f>FBiH!C16+RS!C16</f>
        <v>54967441</v>
      </c>
      <c r="D16" s="81">
        <f t="shared" si="0"/>
        <v>9.6580687017911533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f>FBiH!C17+RS!C17</f>
        <v>20814</v>
      </c>
      <c r="D17" s="81">
        <f t="shared" si="0"/>
        <v>3.6571293533399362E-3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f>FBiH!C18+RS!C18</f>
        <v>5918</v>
      </c>
      <c r="D18" s="81">
        <f t="shared" si="0"/>
        <v>1.0398237490662891E-3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f>FBiH!C19+RS!C19</f>
        <v>11179</v>
      </c>
      <c r="D19" s="81">
        <f t="shared" si="0"/>
        <v>1.9642091400493486E-3</v>
      </c>
    </row>
    <row r="20" spans="1:4" s="1" customFormat="1" ht="17.100000000000001" customHeight="1" x14ac:dyDescent="0.2">
      <c r="A20" s="19" t="s">
        <v>6</v>
      </c>
      <c r="B20" s="12" t="s">
        <v>47</v>
      </c>
      <c r="C20" s="48">
        <f>FBiH!C20+RS!C20</f>
        <v>2657901</v>
      </c>
      <c r="D20" s="81">
        <f t="shared" si="0"/>
        <v>0.4670071954151806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f>FBiH!C21+RS!C21</f>
        <v>23909805</v>
      </c>
      <c r="D21" s="81">
        <f t="shared" si="0"/>
        <v>4.2010785864386451</v>
      </c>
    </row>
    <row r="22" spans="1:4" s="1" customFormat="1" ht="17.100000000000001" customHeight="1" x14ac:dyDescent="0.2">
      <c r="A22" s="19" t="s">
        <v>8</v>
      </c>
      <c r="B22" s="12" t="s">
        <v>49</v>
      </c>
      <c r="C22" s="48">
        <f>FBiH!C22+RS!C22</f>
        <v>24512582</v>
      </c>
      <c r="D22" s="81">
        <f t="shared" si="0"/>
        <v>4.3069896780221075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f>FBiH!C23+RS!C23</f>
        <v>294331631</v>
      </c>
      <c r="D23" s="81">
        <f t="shared" si="0"/>
        <v>51.715616764990799</v>
      </c>
    </row>
    <row r="24" spans="1:4" s="1" customFormat="1" ht="17.100000000000001" customHeight="1" x14ac:dyDescent="0.2">
      <c r="A24" s="19" t="s">
        <v>10</v>
      </c>
      <c r="B24" s="12" t="s">
        <v>51</v>
      </c>
      <c r="C24" s="48">
        <f>FBiH!C24+RS!C24</f>
        <v>57067</v>
      </c>
      <c r="D24" s="81">
        <f t="shared" si="0"/>
        <v>1.0026972269004042E-2</v>
      </c>
    </row>
    <row r="25" spans="1:4" s="1" customFormat="1" ht="17.100000000000001" customHeight="1" x14ac:dyDescent="0.2">
      <c r="A25" s="19" t="s">
        <v>11</v>
      </c>
      <c r="B25" s="12" t="s">
        <v>52</v>
      </c>
      <c r="C25" s="48">
        <f>FBiH!C25+RS!C25</f>
        <v>27272</v>
      </c>
      <c r="D25" s="81">
        <f t="shared" si="0"/>
        <v>4.7918339446664134E-3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f>FBiH!C26+RS!C26</f>
        <v>7338378</v>
      </c>
      <c r="D26" s="81">
        <f t="shared" si="0"/>
        <v>1.2893916397474783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f>FBiH!C27+RS!C27</f>
        <v>3571681</v>
      </c>
      <c r="D27" s="81">
        <f t="shared" si="0"/>
        <v>0.62756315104576421</v>
      </c>
    </row>
    <row r="28" spans="1:4" s="1" customFormat="1" ht="17.100000000000001" customHeight="1" x14ac:dyDescent="0.2">
      <c r="A28" s="19" t="s">
        <v>14</v>
      </c>
      <c r="B28" s="12" t="s">
        <v>55</v>
      </c>
      <c r="C28" s="48">
        <f>FBiH!C28+RS!C28</f>
        <v>359395</v>
      </c>
      <c r="D28" s="81">
        <f t="shared" si="0"/>
        <v>6.314759315574163E-2</v>
      </c>
    </row>
    <row r="29" spans="1:4" s="1" customFormat="1" ht="17.100000000000001" customHeight="1" x14ac:dyDescent="0.2">
      <c r="A29" s="19" t="s">
        <v>15</v>
      </c>
      <c r="B29" s="12" t="s">
        <v>56</v>
      </c>
      <c r="C29" s="48">
        <f>FBiH!C29+RS!C29</f>
        <v>2221019</v>
      </c>
      <c r="D29" s="81">
        <f t="shared" si="0"/>
        <v>0.39024472851089226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f>FBiH!C30+RS!C30</f>
        <v>32987</v>
      </c>
      <c r="D30" s="81">
        <f t="shared" si="0"/>
        <v>5.795989525253409E-3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f>FBiH!C31+RS!C31</f>
        <v>1037772</v>
      </c>
      <c r="D31" s="81">
        <f t="shared" si="0"/>
        <v>0.18234200265563044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456967081</v>
      </c>
      <c r="D32" s="82">
        <f t="shared" si="0"/>
        <v>80.29152135270337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48">
        <f>FBiH!C33+RS!C33</f>
        <v>101344992</v>
      </c>
      <c r="D33" s="81">
        <f t="shared" si="0"/>
        <v>17.806848518170508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48">
        <f>FBiH!C34+RS!C34</f>
        <v>298044</v>
      </c>
      <c r="D34" s="81">
        <f t="shared" si="0"/>
        <v>5.2367899538140084E-2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48">
        <f>FBiH!C35+RS!C35</f>
        <v>10365290</v>
      </c>
      <c r="D35" s="81">
        <f t="shared" si="0"/>
        <v>1.8212360101316856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48">
        <f>FBiH!C36+RS!C36</f>
        <v>159507</v>
      </c>
      <c r="D36" s="81">
        <f t="shared" si="0"/>
        <v>2.8026219456288706E-2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112167833</v>
      </c>
      <c r="D37" s="82">
        <f t="shared" si="0"/>
        <v>19.708478647296623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569134914</v>
      </c>
      <c r="D38" s="79">
        <f>D32+D37</f>
        <v>100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89" t="s">
        <v>36</v>
      </c>
      <c r="D11" s="90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71"/>
      <c r="B13" s="14"/>
      <c r="C13" s="11" t="s">
        <v>71</v>
      </c>
      <c r="D13" s="72" t="s">
        <v>25</v>
      </c>
    </row>
    <row r="14" spans="1:4" s="1" customFormat="1" ht="16.5" customHeight="1" x14ac:dyDescent="0.2">
      <c r="A14" s="73" t="s">
        <v>0</v>
      </c>
      <c r="B14" s="12" t="s">
        <v>41</v>
      </c>
      <c r="C14" s="48">
        <v>25254779</v>
      </c>
      <c r="D14" s="83">
        <f>C14/C$38*100</f>
        <v>6.3496188297123934</v>
      </c>
    </row>
    <row r="15" spans="1:4" s="1" customFormat="1" ht="17.100000000000001" customHeight="1" x14ac:dyDescent="0.2">
      <c r="A15" s="74" t="s">
        <v>1</v>
      </c>
      <c r="B15" s="12" t="s">
        <v>42</v>
      </c>
      <c r="C15" s="48">
        <v>5615701</v>
      </c>
      <c r="D15" s="81">
        <f t="shared" ref="D15:D37" si="0">C15/C$38*100</f>
        <v>1.4119133971291025</v>
      </c>
    </row>
    <row r="16" spans="1:4" s="1" customFormat="1" ht="17.100000000000001" customHeight="1" x14ac:dyDescent="0.2">
      <c r="A16" s="74" t="s">
        <v>2</v>
      </c>
      <c r="B16" s="12" t="s">
        <v>43</v>
      </c>
      <c r="C16" s="48">
        <v>43995924</v>
      </c>
      <c r="D16" s="81">
        <f t="shared" si="0"/>
        <v>11.061563732590786</v>
      </c>
    </row>
    <row r="17" spans="1:4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1">
        <f t="shared" si="0"/>
        <v>0</v>
      </c>
    </row>
    <row r="18" spans="1:4" s="1" customFormat="1" ht="17.100000000000001" customHeight="1" x14ac:dyDescent="0.2">
      <c r="A18" s="75" t="s">
        <v>4</v>
      </c>
      <c r="B18" s="12" t="s">
        <v>45</v>
      </c>
      <c r="C18" s="48">
        <v>5918</v>
      </c>
      <c r="D18" s="81">
        <f t="shared" si="0"/>
        <v>1.4879181573609472E-3</v>
      </c>
    </row>
    <row r="19" spans="1:4" s="1" customFormat="1" ht="17.100000000000001" customHeight="1" x14ac:dyDescent="0.2">
      <c r="A19" s="75" t="s">
        <v>5</v>
      </c>
      <c r="B19" s="12" t="s">
        <v>46</v>
      </c>
      <c r="C19" s="48">
        <v>9986</v>
      </c>
      <c r="D19" s="81">
        <f t="shared" si="0"/>
        <v>2.5107047515049706E-3</v>
      </c>
    </row>
    <row r="20" spans="1:4" s="1" customFormat="1" ht="17.100000000000001" customHeight="1" x14ac:dyDescent="0.2">
      <c r="A20" s="75" t="s">
        <v>6</v>
      </c>
      <c r="B20" s="12" t="s">
        <v>47</v>
      </c>
      <c r="C20" s="48">
        <v>1982127</v>
      </c>
      <c r="D20" s="81">
        <f t="shared" si="0"/>
        <v>0.49835125946187597</v>
      </c>
    </row>
    <row r="21" spans="1:4" s="1" customFormat="1" ht="17.100000000000001" customHeight="1" x14ac:dyDescent="0.2">
      <c r="A21" s="75" t="s">
        <v>7</v>
      </c>
      <c r="B21" s="12" t="s">
        <v>48</v>
      </c>
      <c r="C21" s="48">
        <v>18213821</v>
      </c>
      <c r="D21" s="81">
        <f t="shared" si="0"/>
        <v>4.5793638020990413</v>
      </c>
    </row>
    <row r="22" spans="1:4" s="1" customFormat="1" ht="17.100000000000001" customHeight="1" x14ac:dyDescent="0.2">
      <c r="A22" s="75" t="s">
        <v>8</v>
      </c>
      <c r="B22" s="12" t="s">
        <v>49</v>
      </c>
      <c r="C22" s="48">
        <v>14193066</v>
      </c>
      <c r="D22" s="81">
        <f t="shared" si="0"/>
        <v>3.5684556623897108</v>
      </c>
    </row>
    <row r="23" spans="1:4" s="1" customFormat="1" ht="17.100000000000001" customHeight="1" x14ac:dyDescent="0.2">
      <c r="A23" s="75" t="s">
        <v>9</v>
      </c>
      <c r="B23" s="12" t="s">
        <v>50</v>
      </c>
      <c r="C23" s="48">
        <v>183460973</v>
      </c>
      <c r="D23" s="81">
        <f t="shared" si="0"/>
        <v>46.126210357182572</v>
      </c>
    </row>
    <row r="24" spans="1:4" s="1" customFormat="1" ht="17.100000000000001" customHeight="1" x14ac:dyDescent="0.2">
      <c r="A24" s="75" t="s">
        <v>10</v>
      </c>
      <c r="B24" s="12" t="s">
        <v>51</v>
      </c>
      <c r="C24" s="48">
        <v>27921</v>
      </c>
      <c r="D24" s="81">
        <f t="shared" si="0"/>
        <v>7.0199666900430903E-3</v>
      </c>
    </row>
    <row r="25" spans="1:4" s="1" customFormat="1" ht="17.100000000000001" customHeight="1" x14ac:dyDescent="0.2">
      <c r="A25" s="75" t="s">
        <v>11</v>
      </c>
      <c r="B25" s="12" t="s">
        <v>52</v>
      </c>
      <c r="C25" s="48">
        <v>20866</v>
      </c>
      <c r="D25" s="81">
        <f t="shared" si="0"/>
        <v>5.246181188153687E-3</v>
      </c>
    </row>
    <row r="26" spans="1:4" s="1" customFormat="1" ht="17.100000000000001" customHeight="1" x14ac:dyDescent="0.2">
      <c r="A26" s="75" t="s">
        <v>12</v>
      </c>
      <c r="B26" s="12" t="s">
        <v>53</v>
      </c>
      <c r="C26" s="48">
        <v>5102681</v>
      </c>
      <c r="D26" s="81">
        <f t="shared" si="0"/>
        <v>1.2829286433120506</v>
      </c>
    </row>
    <row r="27" spans="1:4" s="1" customFormat="1" ht="17.100000000000001" customHeight="1" x14ac:dyDescent="0.2">
      <c r="A27" s="75" t="s">
        <v>13</v>
      </c>
      <c r="B27" s="12" t="s">
        <v>54</v>
      </c>
      <c r="C27" s="48">
        <v>2388781</v>
      </c>
      <c r="D27" s="81">
        <f t="shared" si="0"/>
        <v>0.60059321119615416</v>
      </c>
    </row>
    <row r="28" spans="1:4" s="1" customFormat="1" ht="17.100000000000001" customHeight="1" x14ac:dyDescent="0.2">
      <c r="A28" s="75" t="s">
        <v>14</v>
      </c>
      <c r="B28" s="12" t="s">
        <v>55</v>
      </c>
      <c r="C28" s="48">
        <v>344436</v>
      </c>
      <c r="D28" s="81">
        <f t="shared" si="0"/>
        <v>8.6598948707126602E-2</v>
      </c>
    </row>
    <row r="29" spans="1:4" s="1" customFormat="1" ht="17.100000000000001" customHeight="1" x14ac:dyDescent="0.2">
      <c r="A29" s="75" t="s">
        <v>15</v>
      </c>
      <c r="B29" s="12" t="s">
        <v>56</v>
      </c>
      <c r="C29" s="48">
        <v>1547688</v>
      </c>
      <c r="D29" s="81">
        <f t="shared" si="0"/>
        <v>0.38912353449301279</v>
      </c>
    </row>
    <row r="30" spans="1:4" s="1" customFormat="1" ht="17.100000000000001" customHeight="1" x14ac:dyDescent="0.2">
      <c r="A30" s="75" t="s">
        <v>16</v>
      </c>
      <c r="B30" s="12" t="s">
        <v>57</v>
      </c>
      <c r="C30" s="48">
        <v>32987</v>
      </c>
      <c r="D30" s="81">
        <f t="shared" si="0"/>
        <v>8.2936729058576478E-3</v>
      </c>
    </row>
    <row r="31" spans="1:4" s="1" customFormat="1" ht="17.100000000000001" customHeight="1" x14ac:dyDescent="0.2">
      <c r="A31" s="75" t="s">
        <v>17</v>
      </c>
      <c r="B31" s="12" t="s">
        <v>58</v>
      </c>
      <c r="C31" s="48">
        <v>977452</v>
      </c>
      <c r="D31" s="81">
        <f t="shared" si="0"/>
        <v>0.24575339282676117</v>
      </c>
    </row>
    <row r="32" spans="1:4" s="1" customFormat="1" ht="17.100000000000001" customHeight="1" x14ac:dyDescent="0.2">
      <c r="A32" s="76" t="s">
        <v>23</v>
      </c>
      <c r="B32" s="6" t="s">
        <v>59</v>
      </c>
      <c r="C32" s="49">
        <f>SUM(C14:C31)</f>
        <v>303175107</v>
      </c>
      <c r="D32" s="82">
        <f t="shared" si="0"/>
        <v>76.225033214793498</v>
      </c>
    </row>
    <row r="33" spans="1:4" s="1" customFormat="1" ht="17.100000000000001" customHeight="1" x14ac:dyDescent="0.2">
      <c r="A33" s="77" t="s">
        <v>22</v>
      </c>
      <c r="B33" s="4" t="s">
        <v>60</v>
      </c>
      <c r="C33" s="50">
        <v>85866633</v>
      </c>
      <c r="D33" s="81">
        <f t="shared" si="0"/>
        <v>21.588800667818298</v>
      </c>
    </row>
    <row r="34" spans="1:4" s="1" customFormat="1" ht="17.100000000000001" customHeight="1" x14ac:dyDescent="0.2">
      <c r="A34" s="77" t="s">
        <v>20</v>
      </c>
      <c r="B34" s="5" t="s">
        <v>61</v>
      </c>
      <c r="C34" s="50">
        <v>168811</v>
      </c>
      <c r="D34" s="81">
        <f t="shared" si="0"/>
        <v>4.2442878009844344E-2</v>
      </c>
    </row>
    <row r="35" spans="1:4" s="1" customFormat="1" ht="17.100000000000001" customHeight="1" x14ac:dyDescent="0.2">
      <c r="A35" s="77" t="s">
        <v>21</v>
      </c>
      <c r="B35" s="15" t="s">
        <v>62</v>
      </c>
      <c r="C35" s="50">
        <v>8526379</v>
      </c>
      <c r="D35" s="81">
        <f t="shared" si="0"/>
        <v>2.1437232393783501</v>
      </c>
    </row>
    <row r="36" spans="1:4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1">
        <f t="shared" si="0"/>
        <v>0</v>
      </c>
    </row>
    <row r="37" spans="1:4" s="1" customFormat="1" ht="17.100000000000001" customHeight="1" x14ac:dyDescent="0.2">
      <c r="A37" s="76" t="s">
        <v>18</v>
      </c>
      <c r="B37" s="7" t="s">
        <v>64</v>
      </c>
      <c r="C37" s="51">
        <f>SUM(C33:C36)</f>
        <v>94561823</v>
      </c>
      <c r="D37" s="84">
        <f t="shared" si="0"/>
        <v>23.774966785206495</v>
      </c>
    </row>
    <row r="38" spans="1:4" s="1" customFormat="1" ht="17.100000000000001" customHeight="1" x14ac:dyDescent="0.2">
      <c r="A38" s="85" t="s">
        <v>24</v>
      </c>
      <c r="B38" s="86" t="s">
        <v>65</v>
      </c>
      <c r="C38" s="88">
        <f>C32+C37</f>
        <v>397736930</v>
      </c>
      <c r="D38" s="87">
        <f>D32+D37</f>
        <v>100</v>
      </c>
    </row>
    <row r="40" spans="1:4" x14ac:dyDescent="0.25">
      <c r="B40" s="36"/>
      <c r="C40" s="37"/>
    </row>
    <row r="41" spans="1:4" x14ac:dyDescent="0.25">
      <c r="A41" s="94" t="s">
        <v>70</v>
      </c>
      <c r="B41" s="36"/>
      <c r="C41" s="37"/>
    </row>
    <row r="42" spans="1:4" x14ac:dyDescent="0.25">
      <c r="C42" s="38"/>
    </row>
    <row r="43" spans="1:4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disablePrompts="1"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1" t="s">
        <v>36</v>
      </c>
      <c r="D7" s="91"/>
      <c r="E7" s="91"/>
      <c r="F7" s="91"/>
      <c r="G7" s="91"/>
      <c r="H7" s="91"/>
      <c r="I7" s="92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3" t="s">
        <v>37</v>
      </c>
      <c r="H8" s="93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68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89" t="s">
        <v>36</v>
      </c>
      <c r="D11" s="90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71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v>10262875</v>
      </c>
      <c r="D14" s="80">
        <f>C14/C$38*100</f>
        <v>5.9877454567960378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v>770884</v>
      </c>
      <c r="D15" s="81">
        <f t="shared" ref="D15:D37" si="0">C15/C$38*100</f>
        <v>0.44976258297180444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v>10971517</v>
      </c>
      <c r="D16" s="81">
        <f t="shared" si="0"/>
        <v>6.4011937269927284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v>20814</v>
      </c>
      <c r="D17" s="81">
        <f t="shared" si="0"/>
        <v>1.2143666753980023E-2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v>0</v>
      </c>
      <c r="D18" s="81">
        <f t="shared" si="0"/>
        <v>0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v>1193</v>
      </c>
      <c r="D19" s="81">
        <f t="shared" si="0"/>
        <v>6.96040858916987E-4</v>
      </c>
    </row>
    <row r="20" spans="1:4" s="1" customFormat="1" ht="16.5" customHeight="1" x14ac:dyDescent="0.2">
      <c r="A20" s="19" t="s">
        <v>6</v>
      </c>
      <c r="B20" s="12" t="s">
        <v>47</v>
      </c>
      <c r="C20" s="48">
        <v>675774</v>
      </c>
      <c r="D20" s="81">
        <f t="shared" si="0"/>
        <v>0.39427184861170828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v>5695984</v>
      </c>
      <c r="D21" s="81">
        <f t="shared" si="0"/>
        <v>3.3232502898050424</v>
      </c>
    </row>
    <row r="22" spans="1:4" s="1" customFormat="1" ht="16.5" customHeight="1" x14ac:dyDescent="0.2">
      <c r="A22" s="19" t="s">
        <v>8</v>
      </c>
      <c r="B22" s="12" t="s">
        <v>49</v>
      </c>
      <c r="C22" s="48">
        <v>10319516</v>
      </c>
      <c r="D22" s="81">
        <f t="shared" si="0"/>
        <v>6.0207919365025901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v>110870658</v>
      </c>
      <c r="D23" s="81">
        <f t="shared" si="0"/>
        <v>64.68609222381518</v>
      </c>
    </row>
    <row r="24" spans="1:4" s="1" customFormat="1" ht="16.5" customHeight="1" x14ac:dyDescent="0.2">
      <c r="A24" s="19" t="s">
        <v>10</v>
      </c>
      <c r="B24" s="12" t="s">
        <v>51</v>
      </c>
      <c r="C24" s="48">
        <v>29146</v>
      </c>
      <c r="D24" s="81">
        <f t="shared" si="0"/>
        <v>1.7004867455150466E-2</v>
      </c>
    </row>
    <row r="25" spans="1:4" s="1" customFormat="1" ht="16.5" customHeight="1" x14ac:dyDescent="0.2">
      <c r="A25" s="19" t="s">
        <v>11</v>
      </c>
      <c r="B25" s="12" t="s">
        <v>52</v>
      </c>
      <c r="C25" s="48">
        <v>6406</v>
      </c>
      <c r="D25" s="81">
        <f t="shared" si="0"/>
        <v>3.7375002030362267E-3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v>2235697</v>
      </c>
      <c r="D26" s="81">
        <f t="shared" si="0"/>
        <v>1.3043893211719457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v>1182900</v>
      </c>
      <c r="D27" s="81">
        <f t="shared" si="0"/>
        <v>0.69014814083227494</v>
      </c>
    </row>
    <row r="28" spans="1:4" s="1" customFormat="1" ht="17.100000000000001" customHeight="1" x14ac:dyDescent="0.2">
      <c r="A28" s="19" t="s">
        <v>14</v>
      </c>
      <c r="B28" s="12" t="s">
        <v>55</v>
      </c>
      <c r="C28" s="48">
        <v>14959</v>
      </c>
      <c r="D28" s="81">
        <f t="shared" si="0"/>
        <v>8.7276405771493787E-3</v>
      </c>
    </row>
    <row r="29" spans="1:4" s="1" customFormat="1" ht="17.100000000000001" customHeight="1" x14ac:dyDescent="0.2">
      <c r="A29" s="19" t="s">
        <v>15</v>
      </c>
      <c r="B29" s="12" t="s">
        <v>56</v>
      </c>
      <c r="C29" s="48">
        <v>673331</v>
      </c>
      <c r="D29" s="81">
        <f t="shared" si="0"/>
        <v>0.3928465109601289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v>0</v>
      </c>
      <c r="D30" s="81">
        <f t="shared" si="0"/>
        <v>0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v>60320</v>
      </c>
      <c r="D31" s="81">
        <f t="shared" si="0"/>
        <v>3.5192946026716389E-2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153791974</v>
      </c>
      <c r="D32" s="82">
        <f t="shared" si="0"/>
        <v>89.727994700334406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50">
        <v>15478359</v>
      </c>
      <c r="D33" s="81">
        <f t="shared" si="0"/>
        <v>9.0306540595016571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50">
        <v>129233</v>
      </c>
      <c r="D34" s="81">
        <f t="shared" si="0"/>
        <v>7.5399369924911128E-2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50">
        <v>1838911</v>
      </c>
      <c r="D35" s="81">
        <f t="shared" si="0"/>
        <v>1.0728895154332736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50">
        <v>159507</v>
      </c>
      <c r="D36" s="81">
        <f t="shared" si="0"/>
        <v>9.3062354805760153E-2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17606010</v>
      </c>
      <c r="D37" s="84">
        <f t="shared" si="0"/>
        <v>10.272005299665601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171397984</v>
      </c>
      <c r="D38" s="79">
        <f>D32+D37</f>
        <v>100</v>
      </c>
    </row>
    <row r="40" spans="1:4" x14ac:dyDescent="0.25">
      <c r="C40" s="37"/>
    </row>
    <row r="41" spans="1:4" x14ac:dyDescent="0.25">
      <c r="A41" s="94" t="s">
        <v>67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1" t="s">
        <v>36</v>
      </c>
      <c r="D7" s="91"/>
      <c r="E7" s="91"/>
      <c r="F7" s="91"/>
      <c r="G7" s="91"/>
      <c r="H7" s="91"/>
      <c r="I7" s="92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3" t="s">
        <v>37</v>
      </c>
      <c r="H8" s="93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2020-10-30T15:13:54Z</dcterms:modified>
</cp:coreProperties>
</file>