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26" r:id="rId1"/>
  </sheets>
  <calcPr calcId="145621"/>
</workbook>
</file>

<file path=xl/calcChain.xml><?xml version="1.0" encoding="utf-8"?>
<calcChain xmlns="http://schemas.openxmlformats.org/spreadsheetml/2006/main">
  <c r="F37" i="26" l="1"/>
  <c r="H37" i="26" l="1"/>
  <c r="E15" i="26" l="1"/>
  <c r="I34" i="26" l="1"/>
  <c r="I35" i="26"/>
  <c r="E35" i="26"/>
  <c r="D37" i="26" l="1"/>
  <c r="E11" i="26" l="1"/>
  <c r="E16" i="26"/>
  <c r="E18" i="26"/>
  <c r="E36" i="26"/>
  <c r="E27" i="26"/>
  <c r="E31" i="26"/>
  <c r="E14" i="26"/>
  <c r="E19" i="26"/>
  <c r="E26" i="26"/>
  <c r="E32" i="26"/>
  <c r="E30" i="26"/>
  <c r="E12" i="26"/>
  <c r="E25" i="26"/>
  <c r="E20" i="26"/>
  <c r="E21" i="26"/>
  <c r="E29" i="26"/>
  <c r="E13" i="26"/>
  <c r="E10" i="26"/>
  <c r="E23" i="26"/>
  <c r="E17" i="26"/>
  <c r="E24" i="26"/>
  <c r="E28" i="26"/>
  <c r="E33" i="26"/>
  <c r="E34" i="26"/>
  <c r="E22" i="26"/>
  <c r="I25" i="26"/>
  <c r="I20" i="26"/>
  <c r="I21" i="26"/>
  <c r="I22" i="26"/>
  <c r="I31" i="26"/>
  <c r="I13" i="26"/>
  <c r="I10" i="26"/>
  <c r="I23" i="26"/>
  <c r="I17" i="26"/>
  <c r="I24" i="26"/>
  <c r="I28" i="26"/>
  <c r="I33" i="26"/>
  <c r="J37" i="26"/>
  <c r="I16" i="26"/>
  <c r="I18" i="26"/>
  <c r="I36" i="26"/>
  <c r="I27" i="26"/>
  <c r="I29" i="26"/>
  <c r="I12" i="26"/>
  <c r="I15" i="26"/>
  <c r="I14" i="26"/>
  <c r="I19" i="26"/>
  <c r="I26" i="26"/>
  <c r="I32" i="26"/>
  <c r="I30" i="26"/>
  <c r="I11" i="26"/>
</calcChain>
</file>

<file path=xl/sharedStrings.xml><?xml version="1.0" encoding="utf-8"?>
<sst xmlns="http://schemas.openxmlformats.org/spreadsheetml/2006/main" count="76" uniqueCount="69">
  <si>
    <t>Vrijednost isplaćenih šteta</t>
  </si>
  <si>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</si>
  <si>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</si>
  <si>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</si>
  <si>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</si>
  <si>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</si>
  <si>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</si>
  <si>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</si>
  <si>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</si>
  <si>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</si>
  <si>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</si>
  <si>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</si>
  <si>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</si>
  <si>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</si>
  <si>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</si>
  <si>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</si>
  <si>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</si>
  <si>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</si>
  <si>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</si>
  <si>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</si>
  <si>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</si>
  <si>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</si>
  <si>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</si>
  <si>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</si>
  <si>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</si>
  <si>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</si>
  <si>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</si>
  <si>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</si>
  <si>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</si>
  <si>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</si>
  <si>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</si>
  <si>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</si>
  <si>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</si>
  <si>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</si>
  <si>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</si>
  <si>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</si>
  <si>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</si>
  <si>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</si>
  <si>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</si>
  <si>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</si>
  <si>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</si>
  <si>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</si>
  <si>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</si>
  <si>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</si>
  <si>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</si>
  <si>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</si>
  <si>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</si>
  <si>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</si>
  <si>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</si>
  <si>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</si>
  <si>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R/b</t>
  </si>
  <si>
    <t>Ukupno:</t>
  </si>
  <si>
    <t>SAS - Super P osiguranje a.d.</t>
  </si>
  <si>
    <t>Euros osiguranje a.d.</t>
  </si>
  <si>
    <t>Atos osiguranje a.d.</t>
  </si>
  <si>
    <t>Central osiguranje d.d.</t>
  </si>
  <si>
    <t>STATISTIKA TRŽIŠTA OSIGURANJA U BOSNI I HERCEGOVINI</t>
  </si>
  <si>
    <t>I-XII-2018*</t>
  </si>
  <si>
    <t>I-XII-2019**</t>
  </si>
  <si>
    <t>Adriatic osiguranje d.d.***</t>
  </si>
  <si>
    <t>Vienna osiguranje d.d.****</t>
  </si>
  <si>
    <t>Premium osiguranje a.d.*****</t>
  </si>
  <si>
    <t>Rangiranje osiguravajućih društava prema iznosu ukupne premije i visini isplaćenih šteta (u KM)</t>
  </si>
  <si>
    <t>*Podatci se odnose na razdoblje od 01.01. do 31.12.2018. godine.</t>
  </si>
  <si>
    <t>**Podatci se odnose na razdoblje  01.01. do 31.12.2019 godine.</t>
  </si>
  <si>
    <t>***Od 1. siječnja 2018. godine Bosna-Sunce osiguranje d.d. je nakon akviziranja Zovko osiguranja d.d. počelo poslovati pod novim imenom Adriatic osiguranje d.d.</t>
  </si>
  <si>
    <t>*****Premium osiguranje a.d. je novoosnovano osiguravajuće društvo koje je počelo s radom u 2018. godini.</t>
  </si>
  <si>
    <t>****Od 25. listopada 2018. godine Merkur osiguranje d.d. je počelo poslovati pod novim imenom Vienna osiguranje d.d.</t>
  </si>
  <si>
    <t>Osiguravajuće društvo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</si>
</sst>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M_-;\-* #,##0.00\ _K_M_-;_-* &quot;-&quot;??\ _K_M_-;_-@_-"/>
    <numFmt numFmtId="164" formatCode="#,##0.00_ ;\-#,##0.00\ "/>
    <numFmt numFmtId="165" formatCode="_-* #,##0.00\ [$€]_-;\-* #,##0.00\ [$€]_-;_-* &quot;-&quot;??\ [$€]_-;_-@_-"/>
    <numFmt numFmtId="166" formatCode="_(* #,##0.00_);_(* \(#,##0.00\);_(* &quot;-&quot;??_);_(@_)"/>
  </numFmts>
  <fonts count="3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  <scheme val="maj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7" applyNumberFormat="0" applyAlignment="0" applyProtection="0"/>
    <xf numFmtId="0" fontId="17" fillId="25" borderId="8" applyNumberFormat="0" applyAlignment="0" applyProtection="0"/>
    <xf numFmtId="166" fontId="18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7" applyNumberFormat="0" applyAlignment="0" applyProtection="0"/>
    <xf numFmtId="0" fontId="25" fillId="0" borderId="12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13" applyNumberFormat="0" applyFont="0" applyAlignment="0" applyProtection="0"/>
    <xf numFmtId="0" fontId="28" fillId="24" borderId="14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5" applyNumberFormat="0" applyFill="0" applyAlignment="0" applyProtection="0"/>
    <xf numFmtId="0" fontId="28" fillId="24" borderId="14" applyNumberFormat="0" applyAlignment="0" applyProtection="0"/>
    <xf numFmtId="0" fontId="16" fillId="24" borderId="7" applyNumberFormat="0" applyAlignment="0" applyProtection="0"/>
    <xf numFmtId="0" fontId="24" fillId="11" borderId="7" applyNumberFormat="0" applyAlignment="0" applyProtection="0"/>
    <xf numFmtId="0" fontId="24" fillId="11" borderId="7" applyNumberFormat="0" applyAlignment="0" applyProtection="0"/>
    <xf numFmtId="0" fontId="16" fillId="24" borderId="7" applyNumberFormat="0" applyAlignment="0" applyProtection="0"/>
    <xf numFmtId="0" fontId="12" fillId="27" borderId="13" applyNumberFormat="0" applyFont="0" applyAlignment="0" applyProtection="0"/>
    <xf numFmtId="0" fontId="28" fillId="24" borderId="14" applyNumberFormat="0" applyAlignment="0" applyProtection="0"/>
    <xf numFmtId="0" fontId="30" fillId="0" borderId="15" applyNumberFormat="0" applyFill="0" applyAlignment="0" applyProtection="0"/>
    <xf numFmtId="0" fontId="1" fillId="0" borderId="0"/>
    <xf numFmtId="0" fontId="12" fillId="27" borderId="13" applyNumberFormat="0" applyFont="0" applyAlignment="0" applyProtection="0"/>
    <xf numFmtId="0" fontId="12" fillId="27" borderId="13" applyNumberFormat="0" applyFont="0" applyAlignment="0" applyProtection="0"/>
    <xf numFmtId="0" fontId="30" fillId="0" borderId="15" applyNumberFormat="0" applyFill="0" applyAlignment="0" applyProtection="0"/>
    <xf numFmtId="0" fontId="16" fillId="24" borderId="7" applyNumberFormat="0" applyAlignment="0" applyProtection="0"/>
    <xf numFmtId="0" fontId="16" fillId="24" borderId="7" applyNumberFormat="0" applyAlignment="0" applyProtection="0"/>
    <xf numFmtId="0" fontId="28" fillId="24" borderId="14" applyNumberFormat="0" applyAlignment="0" applyProtection="0"/>
    <xf numFmtId="0" fontId="24" fillId="11" borderId="7" applyNumberFormat="0" applyAlignment="0" applyProtection="0"/>
    <xf numFmtId="0" fontId="28" fillId="24" borderId="14" applyNumberFormat="0" applyAlignment="0" applyProtection="0"/>
    <xf numFmtId="0" fontId="24" fillId="11" borderId="7" applyNumberFormat="0" applyAlignment="0" applyProtection="0"/>
    <xf numFmtId="0" fontId="1" fillId="0" borderId="0"/>
    <xf numFmtId="0" fontId="16" fillId="24" borderId="7" applyNumberFormat="0" applyAlignment="0" applyProtection="0"/>
    <xf numFmtId="0" fontId="16" fillId="24" borderId="7" applyNumberFormat="0" applyAlignment="0" applyProtection="0"/>
    <xf numFmtId="0" fontId="24" fillId="11" borderId="7" applyNumberFormat="0" applyAlignment="0" applyProtection="0"/>
    <xf numFmtId="0" fontId="24" fillId="11" borderId="7" applyNumberFormat="0" applyAlignment="0" applyProtection="0"/>
    <xf numFmtId="0" fontId="30" fillId="0" borderId="15" applyNumberFormat="0" applyFill="0" applyAlignment="0" applyProtection="0"/>
    <xf numFmtId="0" fontId="28" fillId="24" borderId="14" applyNumberFormat="0" applyAlignment="0" applyProtection="0"/>
    <xf numFmtId="0" fontId="30" fillId="0" borderId="15" applyNumberFormat="0" applyFill="0" applyAlignment="0" applyProtection="0"/>
    <xf numFmtId="0" fontId="28" fillId="24" borderId="14" applyNumberFormat="0" applyAlignment="0" applyProtection="0"/>
    <xf numFmtId="0" fontId="30" fillId="0" borderId="15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7" applyNumberFormat="0" applyAlignment="0" applyProtection="0"/>
    <xf numFmtId="0" fontId="16" fillId="24" borderId="7" applyNumberFormat="0" applyAlignment="0" applyProtection="0"/>
    <xf numFmtId="0" fontId="24" fillId="11" borderId="7" applyNumberFormat="0" applyAlignment="0" applyProtection="0"/>
    <xf numFmtId="0" fontId="24" fillId="11" borderId="7" applyNumberFormat="0" applyAlignment="0" applyProtection="0"/>
    <xf numFmtId="0" fontId="28" fillId="24" borderId="14" applyNumberFormat="0" applyAlignment="0" applyProtection="0"/>
    <xf numFmtId="0" fontId="30" fillId="0" borderId="15" applyNumberFormat="0" applyFill="0" applyAlignment="0" applyProtection="0"/>
    <xf numFmtId="0" fontId="28" fillId="24" borderId="14" applyNumberFormat="0" applyAlignment="0" applyProtection="0"/>
    <xf numFmtId="0" fontId="30" fillId="0" borderId="15" applyNumberFormat="0" applyFill="0" applyAlignment="0" applyProtection="0"/>
  </cellStyleXfs>
  <cellXfs count="36">
    <xf numFmtId="0" fontId="0" fillId="0" borderId="0" xfId="0"/>
    <xf numFmtId="0" fontId="8" fillId="0" borderId="0" xfId="0" applyFont="1" applyBorder="1" applyAlignment="1">
      <alignment horizontal="right" vertical="center"/>
    </xf>
    <xf numFmtId="0" fontId="0" fillId="0" borderId="0" xfId="0" applyBorder="1"/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/>
    </xf>
    <xf numFmtId="0" fontId="0" fillId="0" borderId="0" xfId="0" applyBorder="1"/>
    <xf numFmtId="0" fontId="3" fillId="0" borderId="2" xfId="0" applyFont="1" applyBorder="1" applyAlignment="1">
      <alignment horizontal="center" vertical="center"/>
    </xf>
    <xf numFmtId="164" fontId="3" fillId="0" borderId="6" xfId="11" applyNumberFormat="1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vertical="center"/>
    </xf>
    <xf numFmtId="4" fontId="3" fillId="0" borderId="0" xfId="0" applyNumberFormat="1" applyFont="1" applyFill="1" applyBorder="1" applyAlignment="1">
      <alignment horizontal="right" vertical="center"/>
    </xf>
    <xf numFmtId="4" fontId="3" fillId="0" borderId="16" xfId="0" applyNumberFormat="1" applyFont="1" applyFill="1" applyBorder="1" applyAlignment="1">
      <alignment horizontal="right" vertical="center"/>
    </xf>
    <xf numFmtId="4" fontId="8" fillId="0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3" fontId="3" fillId="0" borderId="1" xfId="0" applyNumberFormat="1" applyFont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0" fontId="9" fillId="3" borderId="21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right" vertical="center"/>
    </xf>
    <xf numFmtId="0" fontId="35" fillId="0" borderId="0" xfId="0" applyFont="1" applyBorder="1" applyAlignment="1">
      <alignment horizontal="right" vertical="center"/>
    </xf>
    <xf numFmtId="3" fontId="4" fillId="2" borderId="5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283">
    <cellStyle name="20% - Accent1 2" xfId="29"/>
    <cellStyle name="20% - Accent2 2" xfId="27"/>
    <cellStyle name="20% - Accent3 2" xfId="32"/>
    <cellStyle name="20% - Accent4 2" xfId="26"/>
    <cellStyle name="20% - Accent5 2" xfId="30"/>
    <cellStyle name="20% - Accent6 2" xfId="24"/>
    <cellStyle name="40% - Accent1 2" xfId="23"/>
    <cellStyle name="40% - Accent2 2" xfId="28"/>
    <cellStyle name="40% - Accent3 2" xfId="31"/>
    <cellStyle name="40% - Accent4 2" xfId="33"/>
    <cellStyle name="40% - Accent5 2" xfId="34"/>
    <cellStyle name="40% - Accent6 2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Accent1 2" xfId="42"/>
    <cellStyle name="Accent2 2" xfId="43"/>
    <cellStyle name="Accent3 2" xfId="44"/>
    <cellStyle name="Accent4 2" xfId="45"/>
    <cellStyle name="Accent5 2" xfId="46"/>
    <cellStyle name="Accent6 2" xfId="47"/>
    <cellStyle name="Bad 2" xfId="48"/>
    <cellStyle name="Calculation 2" xfId="49"/>
    <cellStyle name="Calculation 2 2" xfId="255"/>
    <cellStyle name="Calculation 2 3" xfId="276"/>
    <cellStyle name="Calculation 2 4" xfId="248"/>
    <cellStyle name="Calculation 3" xfId="236"/>
    <cellStyle name="Calculation 3 2" xfId="254"/>
    <cellStyle name="Calculation 3 3" xfId="275"/>
    <cellStyle name="Calculation 3 4" xfId="247"/>
    <cellStyle name="Calculation 4" xfId="239"/>
    <cellStyle name="Check Cell 2" xfId="50"/>
    <cellStyle name="Comma" xfId="11" builtinId="3"/>
    <cellStyle name="Comma 2" xfId="51"/>
    <cellStyle name="Euro" xfId="52"/>
    <cellStyle name="Explanatory Text 2" xfId="53"/>
    <cellStyle name="Good 2" xfId="54"/>
    <cellStyle name="Heading 1 2" xfId="55"/>
    <cellStyle name="Heading 2 2" xfId="56"/>
    <cellStyle name="Heading 3 2" xfId="57"/>
    <cellStyle name="Heading 4 2" xfId="58"/>
    <cellStyle name="Input 2" xfId="59"/>
    <cellStyle name="Input 2 2" xfId="257"/>
    <cellStyle name="Input 2 3" xfId="278"/>
    <cellStyle name="Input 2 4" xfId="252"/>
    <cellStyle name="Input 3" xfId="237"/>
    <cellStyle name="Input 3 2" xfId="256"/>
    <cellStyle name="Input 3 3" xfId="277"/>
    <cellStyle name="Input 3 4" xfId="250"/>
    <cellStyle name="Input 4" xfId="238"/>
    <cellStyle name="Linked Cell 2" xfId="60"/>
    <cellStyle name="MAND_x000d_CHECK.COMMAND_x000e_RENAME.COMMAND_x0008_SHOW.BAR_x000b_DELETE.MENU_x000e_DELETE.COMMAND_x000e_GET.CHA" xfId="61"/>
    <cellStyle name="Neutral 2" xfId="62"/>
    <cellStyle name="Normal" xfId="0" builtinId="0"/>
    <cellStyle name="Normal 10" xfId="63"/>
    <cellStyle name="Normal 100" xfId="64"/>
    <cellStyle name="Normal 101" xfId="65"/>
    <cellStyle name="Normal 102" xfId="66"/>
    <cellStyle name="Normal 103" xfId="67"/>
    <cellStyle name="Normal 104" xfId="68"/>
    <cellStyle name="Normal 105" xfId="69"/>
    <cellStyle name="Normal 106" xfId="70"/>
    <cellStyle name="Normal 107" xfId="71"/>
    <cellStyle name="Normal 108" xfId="72"/>
    <cellStyle name="Normal 109" xfId="73"/>
    <cellStyle name="Normal 11" xfId="74"/>
    <cellStyle name="Normal 110" xfId="75"/>
    <cellStyle name="Normal 111" xfId="76"/>
    <cellStyle name="Normal 112" xfId="77"/>
    <cellStyle name="Normal 113" xfId="78"/>
    <cellStyle name="Normal 114" xfId="79"/>
    <cellStyle name="Normal 115" xfId="80"/>
    <cellStyle name="Normal 116" xfId="81"/>
    <cellStyle name="Normal 117" xfId="82"/>
    <cellStyle name="Normal 118" xfId="83"/>
    <cellStyle name="Normal 119" xfId="84"/>
    <cellStyle name="Normal 12" xfId="85"/>
    <cellStyle name="Normal 120" xfId="86"/>
    <cellStyle name="Normal 121" xfId="87"/>
    <cellStyle name="Normal 122" xfId="88"/>
    <cellStyle name="Normal 123" xfId="89"/>
    <cellStyle name="Normal 124" xfId="90"/>
    <cellStyle name="Normal 125" xfId="91"/>
    <cellStyle name="Normal 126" xfId="92"/>
    <cellStyle name="Normal 127" xfId="93"/>
    <cellStyle name="Normal 128" xfId="94"/>
    <cellStyle name="Normal 129" xfId="95"/>
    <cellStyle name="Normal 13" xfId="96"/>
    <cellStyle name="Normal 130" xfId="97"/>
    <cellStyle name="Normal 131" xfId="98"/>
    <cellStyle name="Normal 132" xfId="99"/>
    <cellStyle name="Normal 133" xfId="100"/>
    <cellStyle name="Normal 134" xfId="101"/>
    <cellStyle name="Normal 135" xfId="102"/>
    <cellStyle name="Normal 136" xfId="103"/>
    <cellStyle name="Normal 137" xfId="104"/>
    <cellStyle name="Normal 138" xfId="105"/>
    <cellStyle name="Normal 139" xfId="106"/>
    <cellStyle name="Normal 14" xfId="107"/>
    <cellStyle name="Normal 140" xfId="108"/>
    <cellStyle name="Normal 141" xfId="109"/>
    <cellStyle name="Normal 142" xfId="110"/>
    <cellStyle name="Normal 143" xfId="111"/>
    <cellStyle name="Normal 144" xfId="112"/>
    <cellStyle name="Normal 145" xfId="113"/>
    <cellStyle name="Normal 146" xfId="114"/>
    <cellStyle name="Normal 147" xfId="115"/>
    <cellStyle name="Normal 148" xfId="116"/>
    <cellStyle name="Normal 149" xfId="117"/>
    <cellStyle name="Normal 15" xfId="118"/>
    <cellStyle name="Normal 150" xfId="119"/>
    <cellStyle name="Normal 151" xfId="120"/>
    <cellStyle name="Normal 152" xfId="226"/>
    <cellStyle name="Normal 152 2" xfId="263"/>
    <cellStyle name="Normal 153" xfId="121"/>
    <cellStyle name="Normal 154" xfId="122"/>
    <cellStyle name="Normal 155" xfId="123"/>
    <cellStyle name="Normal 156" xfId="124"/>
    <cellStyle name="Normal 157" xfId="125"/>
    <cellStyle name="Normal 158" xfId="126"/>
    <cellStyle name="Normal 159" xfId="127"/>
    <cellStyle name="Normal 16" xfId="128"/>
    <cellStyle name="Normal 160" xfId="227"/>
    <cellStyle name="Normal 160 2" xfId="265"/>
    <cellStyle name="Normal 161" xfId="228"/>
    <cellStyle name="Normal 161 2" xfId="267"/>
    <cellStyle name="Normal 162" xfId="229"/>
    <cellStyle name="Normal 162 2" xfId="269"/>
    <cellStyle name="Normal 163" xfId="230"/>
    <cellStyle name="Normal 163 2" xfId="271"/>
    <cellStyle name="Normal 164" xfId="232"/>
    <cellStyle name="Normal 164 2" xfId="273"/>
    <cellStyle name="Normal 165" xfId="25"/>
    <cellStyle name="Normal 165 2" xfId="253"/>
    <cellStyle name="Normal 166" xfId="243"/>
    <cellStyle name="Normal 17" xfId="129"/>
    <cellStyle name="Normal 18" xfId="130"/>
    <cellStyle name="Normal 19" xfId="131"/>
    <cellStyle name="Normal 2" xfId="9"/>
    <cellStyle name="Normal 2 2" xfId="14"/>
    <cellStyle name="Normal 2 2 2" xfId="132"/>
    <cellStyle name="Normal 20" xfId="133"/>
    <cellStyle name="Normal 21" xfId="134"/>
    <cellStyle name="Normal 22" xfId="135"/>
    <cellStyle name="Normal 23" xfId="136"/>
    <cellStyle name="Normal 24" xfId="137"/>
    <cellStyle name="Normal 25" xfId="138"/>
    <cellStyle name="Normal 26" xfId="139"/>
    <cellStyle name="Normal 27" xfId="140"/>
    <cellStyle name="Normal 28" xfId="141"/>
    <cellStyle name="Normal 29" xfId="142"/>
    <cellStyle name="Normal 3" xfId="17"/>
    <cellStyle name="Normal 3 2" xfId="143"/>
    <cellStyle name="Normal 30" xfId="144"/>
    <cellStyle name="Normal 31" xfId="145"/>
    <cellStyle name="Normal 32" xfId="146"/>
    <cellStyle name="Normal 33" xfId="147"/>
    <cellStyle name="Normal 34" xfId="148"/>
    <cellStyle name="Normal 35" xfId="149"/>
    <cellStyle name="Normal 36" xfId="150"/>
    <cellStyle name="Normal 37" xfId="151"/>
    <cellStyle name="Normal 38" xfId="152"/>
    <cellStyle name="Normal 39" xfId="153"/>
    <cellStyle name="Normal 4" xfId="13"/>
    <cellStyle name="Normal 4 2" xfId="154"/>
    <cellStyle name="Normal 40" xfId="155"/>
    <cellStyle name="Normal 41" xfId="156"/>
    <cellStyle name="Normal 42" xfId="157"/>
    <cellStyle name="Normal 43" xfId="158"/>
    <cellStyle name="Normal 44" xfId="159"/>
    <cellStyle name="Normal 45" xfId="160"/>
    <cellStyle name="Normal 46" xfId="161"/>
    <cellStyle name="Normal 47" xfId="162"/>
    <cellStyle name="Normal 48" xfId="163"/>
    <cellStyle name="Normal 49" xfId="164"/>
    <cellStyle name="Normal 5" xfId="20"/>
    <cellStyle name="Normal 5 2" xfId="165"/>
    <cellStyle name="Normal 50" xfId="166"/>
    <cellStyle name="Normal 51" xfId="167"/>
    <cellStyle name="Normal 52" xfId="168"/>
    <cellStyle name="Normal 53" xfId="169"/>
    <cellStyle name="Normal 54" xfId="170"/>
    <cellStyle name="Normal 55" xfId="171"/>
    <cellStyle name="Normal 56" xfId="172"/>
    <cellStyle name="Normal 57" xfId="173"/>
    <cellStyle name="Normal 58" xfId="12"/>
    <cellStyle name="Normal 59" xfId="174"/>
    <cellStyle name="Normal 6" xfId="10"/>
    <cellStyle name="Normal 6 2" xfId="175"/>
    <cellStyle name="Normal 60" xfId="176"/>
    <cellStyle name="Normal 61" xfId="177"/>
    <cellStyle name="Normal 62" xfId="178"/>
    <cellStyle name="Normal 63" xfId="179"/>
    <cellStyle name="Normal 64" xfId="180"/>
    <cellStyle name="Normal 65" xfId="181"/>
    <cellStyle name="Normal 66" xfId="182"/>
    <cellStyle name="Normal 67" xfId="183"/>
    <cellStyle name="Normal 68" xfId="184"/>
    <cellStyle name="Normal 69" xfId="185"/>
    <cellStyle name="Normal 7" xfId="186"/>
    <cellStyle name="Normal 70" xfId="187"/>
    <cellStyle name="Normal 71" xfId="188"/>
    <cellStyle name="Normal 72" xfId="189"/>
    <cellStyle name="Normal 73" xfId="190"/>
    <cellStyle name="Normal 74" xfId="191"/>
    <cellStyle name="Normal 75" xfId="192"/>
    <cellStyle name="Normal 76" xfId="193"/>
    <cellStyle name="Normal 77" xfId="194"/>
    <cellStyle name="Normal 78" xfId="195"/>
    <cellStyle name="Normal 79" xfId="196"/>
    <cellStyle name="Normal 8" xfId="197"/>
    <cellStyle name="Normal 80" xfId="198"/>
    <cellStyle name="Normal 81" xfId="199"/>
    <cellStyle name="Normal 82" xfId="200"/>
    <cellStyle name="Normal 83" xfId="201"/>
    <cellStyle name="Normal 84" xfId="202"/>
    <cellStyle name="Normal 85" xfId="203"/>
    <cellStyle name="Normal 86" xfId="204"/>
    <cellStyle name="Normal 87" xfId="205"/>
    <cellStyle name="Normal 88" xfId="206"/>
    <cellStyle name="Normal 89" xfId="207"/>
    <cellStyle name="Normal 9" xfId="208"/>
    <cellStyle name="Normal 90" xfId="209"/>
    <cellStyle name="Normal 91" xfId="210"/>
    <cellStyle name="Normal 92" xfId="211"/>
    <cellStyle name="Normal 93" xfId="212"/>
    <cellStyle name="Normal 94" xfId="213"/>
    <cellStyle name="Normal 95" xfId="214"/>
    <cellStyle name="Normal 96" xfId="215"/>
    <cellStyle name="Normal 97" xfId="216"/>
    <cellStyle name="Normal 98" xfId="217"/>
    <cellStyle name="Normal 99" xfId="218"/>
    <cellStyle name="normální_Rezervy_prez_1_12_03" xfId="219"/>
    <cellStyle name="Normalno 2" xfId="1"/>
    <cellStyle name="Normalno 2 2" xfId="5"/>
    <cellStyle name="Normalno 3" xfId="6"/>
    <cellStyle name="Note 2" xfId="220"/>
    <cellStyle name="Note 3" xfId="240"/>
    <cellStyle name="Note 4" xfId="244"/>
    <cellStyle name="Note 5" xfId="245"/>
    <cellStyle name="Obično 2" xfId="2"/>
    <cellStyle name="Obično 2 2" xfId="3"/>
    <cellStyle name="Obično 3" xfId="7"/>
    <cellStyle name="Obično 3 2" xfId="18"/>
    <cellStyle name="Obično 3 2 2" xfId="266"/>
    <cellStyle name="Obično 3 3" xfId="21"/>
    <cellStyle name="Obično 3 3 2" xfId="268"/>
    <cellStyle name="Obično 3 4" xfId="15"/>
    <cellStyle name="Obično 3 4 2" xfId="270"/>
    <cellStyle name="Obično 3 5" xfId="231"/>
    <cellStyle name="Obično 3 5 2" xfId="272"/>
    <cellStyle name="Obično 3 6" xfId="233"/>
    <cellStyle name="Obično 3 6 2" xfId="274"/>
    <cellStyle name="Obično 3 7" xfId="264"/>
    <cellStyle name="Obično 4" xfId="4"/>
    <cellStyle name="Obično 4 2" xfId="8"/>
    <cellStyle name="Obično_12a Izvjestaji drustava za osiguranje" xfId="16"/>
    <cellStyle name="Output 2" xfId="221"/>
    <cellStyle name="Output 2 2" xfId="261"/>
    <cellStyle name="Output 2 3" xfId="281"/>
    <cellStyle name="Output 2 4" xfId="251"/>
    <cellStyle name="Output 3" xfId="241"/>
    <cellStyle name="Output 3 2" xfId="259"/>
    <cellStyle name="Output 3 3" xfId="279"/>
    <cellStyle name="Output 3 4" xfId="249"/>
    <cellStyle name="Output 4" xfId="235"/>
    <cellStyle name="Percent 2" xfId="19"/>
    <cellStyle name="Percent 3" xfId="22"/>
    <cellStyle name="Standard_0103_s Versicherung" xfId="222"/>
    <cellStyle name="Title 2" xfId="223"/>
    <cellStyle name="Total 2" xfId="224"/>
    <cellStyle name="Total 2 2" xfId="262"/>
    <cellStyle name="Total 2 3" xfId="282"/>
    <cellStyle name="Total 2 4" xfId="246"/>
    <cellStyle name="Total 3" xfId="242"/>
    <cellStyle name="Total 3 2" xfId="260"/>
    <cellStyle name="Total 3 3" xfId="280"/>
    <cellStyle name="Total 3 4" xfId="258"/>
    <cellStyle name="Total 4" xfId="234"/>
    <cellStyle name="Warning Text 2" xfId="2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3"/>
  <sheetViews>
    <sheetView showGridLines="0" tabSelected="1" showRuler="0" view="pageLayout" zoomScale="70" zoomScaleNormal="70" zoomScalePageLayoutView="70" workbookViewId="0">
      <selection activeCell="A4" sqref="A4:O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3" width="9.140625" customWidth="1"/>
  </cols>
  <sheetData>
    <row r="2" spans="1:15" x14ac:dyDescent="0.25">
      <c r="D2" s="2"/>
      <c r="E2" s="2"/>
      <c r="F2" s="2"/>
      <c r="G2" s="2"/>
      <c r="H2" s="2"/>
      <c r="I2" s="2"/>
      <c r="J2" s="2"/>
      <c r="K2" s="2"/>
    </row>
    <row r="3" spans="1:15" x14ac:dyDescent="0.25">
      <c r="E3" s="3"/>
      <c r="F3" s="3"/>
      <c r="G3" s="3"/>
      <c r="H3" s="3"/>
      <c r="I3" s="3"/>
      <c r="J3" s="3"/>
      <c r="K3" s="3"/>
    </row>
    <row r="4" spans="1:15" ht="23.25" x14ac:dyDescent="0.35">
      <c r="A4" s="29" t="s">
        <v>56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ht="23.25" x14ac:dyDescent="0.3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7" spans="1:15" ht="19.5" thickBot="1" x14ac:dyDescent="0.35">
      <c r="A7" s="17" t="s">
        <v>62</v>
      </c>
      <c r="D7" s="4"/>
      <c r="E7" s="4"/>
      <c r="F7" s="4"/>
      <c r="G7" s="4"/>
      <c r="H7" s="4"/>
      <c r="I7" s="4"/>
      <c r="J7" s="4"/>
      <c r="K7" s="4"/>
      <c r="L7" s="4"/>
    </row>
    <row r="8" spans="1:15" x14ac:dyDescent="0.25">
      <c r="A8" s="32" t="s">
        <v>50</v>
      </c>
      <c r="B8" s="34" t="s">
        <v>68</v>
      </c>
      <c r="C8" s="30" t="s">
        <v>57</v>
      </c>
      <c r="D8" s="30"/>
      <c r="E8" s="30" t="s">
        <v>58</v>
      </c>
      <c r="F8" s="30"/>
      <c r="G8" s="30" t="s">
        <v>57</v>
      </c>
      <c r="H8" s="30"/>
      <c r="I8" s="30" t="s">
        <v>58</v>
      </c>
      <c r="J8" s="31"/>
    </row>
    <row r="9" spans="1:15" ht="42.75" customHeight="1" thickBot="1" x14ac:dyDescent="0.3">
      <c r="A9" s="33"/>
      <c r="B9" s="35"/>
      <c r="C9" s="22" t="s">
        <v>20</v>
      </c>
      <c r="D9" s="23" t="s">
        <v>22</v>
      </c>
      <c r="E9" s="22" t="s">
        <v>20</v>
      </c>
      <c r="F9" s="24" t="s">
        <v>22</v>
      </c>
      <c r="G9" s="22" t="s">
        <v>20</v>
      </c>
      <c r="H9" s="24" t="s">
        <v>0</v>
      </c>
      <c r="I9" s="22" t="s">
        <v>20</v>
      </c>
      <c r="J9" s="25" t="s">
        <v>0</v>
      </c>
    </row>
    <row r="10" spans="1:15" x14ac:dyDescent="0.25">
      <c r="A10" s="9" t="s">
        <v>23</v>
      </c>
      <c r="B10" s="10" t="s">
        <v>59</v>
      </c>
      <c r="C10" s="11">
        <v>1</v>
      </c>
      <c r="D10" s="19">
        <v>65839179.020000003</v>
      </c>
      <c r="E10" s="11">
        <f t="shared" ref="E10:E36" si="0">RANK(F10, $F$10:$F$36)</f>
        <v>1</v>
      </c>
      <c r="F10" s="19">
        <v>68450802</v>
      </c>
      <c r="G10" s="26">
        <v>2</v>
      </c>
      <c r="H10" s="19">
        <v>27286203</v>
      </c>
      <c r="I10" s="26">
        <f t="shared" ref="I10:I36" si="1">RANK(J10,$J$10:$J$36)</f>
        <v>2</v>
      </c>
      <c r="J10" s="21">
        <v>27294303</v>
      </c>
    </row>
    <row r="11" spans="1:15" x14ac:dyDescent="0.25">
      <c r="A11" s="9" t="s">
        <v>24</v>
      </c>
      <c r="B11" s="10" t="s">
        <v>6</v>
      </c>
      <c r="C11" s="11">
        <v>4</v>
      </c>
      <c r="D11" s="19">
        <v>59426756.18</v>
      </c>
      <c r="E11" s="11">
        <f t="shared" si="0"/>
        <v>2</v>
      </c>
      <c r="F11" s="19">
        <v>67295992</v>
      </c>
      <c r="G11" s="26">
        <v>1</v>
      </c>
      <c r="H11" s="19">
        <v>29715102</v>
      </c>
      <c r="I11" s="26">
        <f t="shared" si="1"/>
        <v>1</v>
      </c>
      <c r="J11" s="21">
        <v>31777366</v>
      </c>
    </row>
    <row r="12" spans="1:15" x14ac:dyDescent="0.25">
      <c r="A12" s="9" t="s">
        <v>25</v>
      </c>
      <c r="B12" s="10" t="s">
        <v>8</v>
      </c>
      <c r="C12" s="11">
        <v>2</v>
      </c>
      <c r="D12" s="19">
        <v>61777693.729999997</v>
      </c>
      <c r="E12" s="11">
        <f t="shared" si="0"/>
        <v>3</v>
      </c>
      <c r="F12" s="19">
        <v>63333054</v>
      </c>
      <c r="G12" s="27">
        <v>6</v>
      </c>
      <c r="H12" s="19">
        <v>22435992</v>
      </c>
      <c r="I12" s="26">
        <f t="shared" si="1"/>
        <v>3</v>
      </c>
      <c r="J12" s="21">
        <v>26659311</v>
      </c>
    </row>
    <row r="13" spans="1:15" x14ac:dyDescent="0.25">
      <c r="A13" s="9" t="s">
        <v>26</v>
      </c>
      <c r="B13" s="10" t="s">
        <v>4</v>
      </c>
      <c r="C13" s="11">
        <v>3</v>
      </c>
      <c r="D13" s="19">
        <v>59749321.159999996</v>
      </c>
      <c r="E13" s="11">
        <f t="shared" si="0"/>
        <v>4</v>
      </c>
      <c r="F13" s="19">
        <v>62084184</v>
      </c>
      <c r="G13" s="26">
        <v>5</v>
      </c>
      <c r="H13" s="19">
        <v>23028949</v>
      </c>
      <c r="I13" s="26">
        <f t="shared" si="1"/>
        <v>5</v>
      </c>
      <c r="J13" s="21">
        <v>24707836</v>
      </c>
    </row>
    <row r="14" spans="1:15" ht="15" customHeight="1" x14ac:dyDescent="0.25">
      <c r="A14" s="9" t="s">
        <v>27</v>
      </c>
      <c r="B14" s="10" t="s">
        <v>5</v>
      </c>
      <c r="C14" s="11">
        <v>5</v>
      </c>
      <c r="D14" s="19">
        <v>52133840.630000003</v>
      </c>
      <c r="E14" s="11">
        <f t="shared" si="0"/>
        <v>5</v>
      </c>
      <c r="F14" s="19">
        <v>54879218</v>
      </c>
      <c r="G14" s="26">
        <v>3</v>
      </c>
      <c r="H14" s="19">
        <v>25271266</v>
      </c>
      <c r="I14" s="26">
        <f t="shared" si="1"/>
        <v>4</v>
      </c>
      <c r="J14" s="21">
        <v>26182492</v>
      </c>
    </row>
    <row r="15" spans="1:15" x14ac:dyDescent="0.25">
      <c r="A15" s="9" t="s">
        <v>28</v>
      </c>
      <c r="B15" s="10" t="s">
        <v>3</v>
      </c>
      <c r="C15" s="1">
        <v>6</v>
      </c>
      <c r="D15" s="19">
        <v>49022336.93</v>
      </c>
      <c r="E15" s="1">
        <f t="shared" si="0"/>
        <v>6</v>
      </c>
      <c r="F15" s="19">
        <v>50789128</v>
      </c>
      <c r="G15" s="26">
        <v>4</v>
      </c>
      <c r="H15" s="19">
        <v>23080670</v>
      </c>
      <c r="I15" s="27">
        <f t="shared" si="1"/>
        <v>6</v>
      </c>
      <c r="J15" s="21">
        <v>24398555</v>
      </c>
    </row>
    <row r="16" spans="1:15" x14ac:dyDescent="0.25">
      <c r="A16" s="9" t="s">
        <v>29</v>
      </c>
      <c r="B16" s="10" t="s">
        <v>7</v>
      </c>
      <c r="C16" s="1">
        <v>7</v>
      </c>
      <c r="D16" s="19">
        <v>44032353.689999998</v>
      </c>
      <c r="E16" s="1">
        <f t="shared" si="0"/>
        <v>7</v>
      </c>
      <c r="F16" s="19">
        <v>48191622</v>
      </c>
      <c r="G16" s="27">
        <v>7</v>
      </c>
      <c r="H16" s="19">
        <v>19559159</v>
      </c>
      <c r="I16" s="27">
        <f t="shared" si="1"/>
        <v>7</v>
      </c>
      <c r="J16" s="21">
        <v>23527694</v>
      </c>
    </row>
    <row r="17" spans="1:13" x14ac:dyDescent="0.25">
      <c r="A17" s="9" t="s">
        <v>30</v>
      </c>
      <c r="B17" s="10" t="s">
        <v>55</v>
      </c>
      <c r="C17" s="1">
        <v>8</v>
      </c>
      <c r="D17" s="19">
        <v>38359896.580000199</v>
      </c>
      <c r="E17" s="1">
        <f t="shared" si="0"/>
        <v>8</v>
      </c>
      <c r="F17" s="19">
        <v>38222643</v>
      </c>
      <c r="G17" s="27">
        <v>9</v>
      </c>
      <c r="H17" s="19">
        <v>11263543</v>
      </c>
      <c r="I17" s="27">
        <f t="shared" si="1"/>
        <v>8</v>
      </c>
      <c r="J17" s="21">
        <v>15250948</v>
      </c>
      <c r="M17" s="8"/>
    </row>
    <row r="18" spans="1:13" x14ac:dyDescent="0.25">
      <c r="A18" s="9" t="s">
        <v>31</v>
      </c>
      <c r="B18" s="10" t="s">
        <v>60</v>
      </c>
      <c r="C18" s="1">
        <v>10</v>
      </c>
      <c r="D18" s="19">
        <v>30256607</v>
      </c>
      <c r="E18" s="1">
        <f t="shared" si="0"/>
        <v>9</v>
      </c>
      <c r="F18" s="19">
        <v>37378526</v>
      </c>
      <c r="G18" s="27">
        <v>14</v>
      </c>
      <c r="H18" s="19">
        <v>7197903</v>
      </c>
      <c r="I18" s="27">
        <f t="shared" si="1"/>
        <v>11</v>
      </c>
      <c r="J18" s="21">
        <v>10070766</v>
      </c>
    </row>
    <row r="19" spans="1:13" x14ac:dyDescent="0.25">
      <c r="A19" s="9" t="s">
        <v>32</v>
      </c>
      <c r="B19" s="10" t="s">
        <v>1</v>
      </c>
      <c r="C19" s="1">
        <v>11</v>
      </c>
      <c r="D19" s="19">
        <v>26907083.219999999</v>
      </c>
      <c r="E19" s="1">
        <f t="shared" si="0"/>
        <v>10</v>
      </c>
      <c r="F19" s="19">
        <v>31928546</v>
      </c>
      <c r="G19" s="27">
        <v>8</v>
      </c>
      <c r="H19" s="19">
        <v>11683244</v>
      </c>
      <c r="I19" s="27">
        <f t="shared" si="1"/>
        <v>9</v>
      </c>
      <c r="J19" s="21">
        <v>14280814</v>
      </c>
    </row>
    <row r="20" spans="1:13" x14ac:dyDescent="0.25">
      <c r="A20" s="9" t="s">
        <v>33</v>
      </c>
      <c r="B20" s="10" t="s">
        <v>21</v>
      </c>
      <c r="C20" s="1">
        <v>9</v>
      </c>
      <c r="D20" s="19">
        <v>30639857.950000003</v>
      </c>
      <c r="E20" s="1">
        <f t="shared" si="0"/>
        <v>11</v>
      </c>
      <c r="F20" s="19">
        <v>31328712.940000001</v>
      </c>
      <c r="G20" s="27">
        <v>12</v>
      </c>
      <c r="H20" s="19">
        <v>8874074</v>
      </c>
      <c r="I20" s="27">
        <f t="shared" si="1"/>
        <v>12</v>
      </c>
      <c r="J20" s="21">
        <v>9152783.5499999989</v>
      </c>
    </row>
    <row r="21" spans="1:13" x14ac:dyDescent="0.25">
      <c r="A21" s="9" t="s">
        <v>34</v>
      </c>
      <c r="B21" s="10" t="s">
        <v>13</v>
      </c>
      <c r="C21" s="1">
        <v>13</v>
      </c>
      <c r="D21" s="19">
        <v>23658730.380000003</v>
      </c>
      <c r="E21" s="1">
        <f t="shared" si="0"/>
        <v>12</v>
      </c>
      <c r="F21" s="19">
        <v>23888745.25</v>
      </c>
      <c r="G21" s="27">
        <v>10</v>
      </c>
      <c r="H21" s="19">
        <v>10096013</v>
      </c>
      <c r="I21" s="27">
        <f t="shared" si="1"/>
        <v>10</v>
      </c>
      <c r="J21" s="21">
        <v>10115938.34</v>
      </c>
    </row>
    <row r="22" spans="1:13" x14ac:dyDescent="0.25">
      <c r="A22" s="9" t="s">
        <v>35</v>
      </c>
      <c r="B22" s="10" t="s">
        <v>10</v>
      </c>
      <c r="C22" s="1">
        <v>15</v>
      </c>
      <c r="D22" s="19">
        <v>18427466.280000001</v>
      </c>
      <c r="E22" s="1">
        <f t="shared" si="0"/>
        <v>13</v>
      </c>
      <c r="F22" s="19">
        <v>23481472.68</v>
      </c>
      <c r="G22" s="27">
        <v>17</v>
      </c>
      <c r="H22" s="19">
        <v>4730396</v>
      </c>
      <c r="I22" s="27">
        <f t="shared" si="1"/>
        <v>17</v>
      </c>
      <c r="J22" s="21">
        <v>6129761.2399999993</v>
      </c>
    </row>
    <row r="23" spans="1:13" x14ac:dyDescent="0.25">
      <c r="A23" s="9" t="s">
        <v>36</v>
      </c>
      <c r="B23" s="10" t="s">
        <v>12</v>
      </c>
      <c r="C23" s="1">
        <v>12</v>
      </c>
      <c r="D23" s="19">
        <v>23758289.219999999</v>
      </c>
      <c r="E23" s="1">
        <f t="shared" si="0"/>
        <v>14</v>
      </c>
      <c r="F23" s="19">
        <v>23448281.16</v>
      </c>
      <c r="G23" s="27">
        <v>13</v>
      </c>
      <c r="H23" s="19">
        <v>7857077</v>
      </c>
      <c r="I23" s="27">
        <f t="shared" si="1"/>
        <v>14</v>
      </c>
      <c r="J23" s="21">
        <v>7377561.7300000004</v>
      </c>
    </row>
    <row r="24" spans="1:13" x14ac:dyDescent="0.25">
      <c r="A24" s="9" t="s">
        <v>37</v>
      </c>
      <c r="B24" s="10" t="s">
        <v>15</v>
      </c>
      <c r="C24" s="1">
        <v>16</v>
      </c>
      <c r="D24" s="19">
        <v>17493068</v>
      </c>
      <c r="E24" s="1">
        <f t="shared" si="0"/>
        <v>15</v>
      </c>
      <c r="F24" s="19">
        <v>21153712.420000002</v>
      </c>
      <c r="G24" s="27">
        <v>16</v>
      </c>
      <c r="H24" s="19">
        <v>6606150</v>
      </c>
      <c r="I24" s="27">
        <f t="shared" si="1"/>
        <v>15</v>
      </c>
      <c r="J24" s="21">
        <v>6561245.79</v>
      </c>
    </row>
    <row r="25" spans="1:13" x14ac:dyDescent="0.25">
      <c r="A25" s="9" t="s">
        <v>38</v>
      </c>
      <c r="B25" s="10" t="s">
        <v>18</v>
      </c>
      <c r="C25" s="1">
        <v>17</v>
      </c>
      <c r="D25" s="19">
        <v>16354977.890000001</v>
      </c>
      <c r="E25" s="1">
        <f t="shared" si="0"/>
        <v>16</v>
      </c>
      <c r="F25" s="19">
        <v>16937269.629999999</v>
      </c>
      <c r="G25" s="27">
        <v>18</v>
      </c>
      <c r="H25" s="19">
        <v>4571520</v>
      </c>
      <c r="I25" s="27">
        <f t="shared" si="1"/>
        <v>18</v>
      </c>
      <c r="J25" s="21">
        <v>4510695.3600000003</v>
      </c>
    </row>
    <row r="26" spans="1:13" ht="17.25" customHeight="1" x14ac:dyDescent="0.25">
      <c r="A26" s="9" t="s">
        <v>39</v>
      </c>
      <c r="B26" s="10" t="s">
        <v>11</v>
      </c>
      <c r="C26" s="1">
        <v>18</v>
      </c>
      <c r="D26" s="19">
        <v>15980279</v>
      </c>
      <c r="E26" s="1">
        <f t="shared" si="0"/>
        <v>17</v>
      </c>
      <c r="F26" s="19">
        <v>15811621.030000001</v>
      </c>
      <c r="G26" s="27">
        <v>15</v>
      </c>
      <c r="H26" s="19">
        <v>6675678</v>
      </c>
      <c r="I26" s="27">
        <f t="shared" si="1"/>
        <v>16</v>
      </c>
      <c r="J26" s="21">
        <v>6252485.0099999998</v>
      </c>
    </row>
    <row r="27" spans="1:13" ht="15.75" customHeight="1" x14ac:dyDescent="0.25">
      <c r="A27" s="9" t="s">
        <v>40</v>
      </c>
      <c r="B27" s="10" t="s">
        <v>54</v>
      </c>
      <c r="C27" s="1">
        <v>14</v>
      </c>
      <c r="D27" s="19">
        <v>21750916</v>
      </c>
      <c r="E27" s="1">
        <f t="shared" si="0"/>
        <v>18</v>
      </c>
      <c r="F27" s="19">
        <v>15362956.380000001</v>
      </c>
      <c r="G27" s="27">
        <v>11</v>
      </c>
      <c r="H27" s="19">
        <v>9231028</v>
      </c>
      <c r="I27" s="27">
        <f t="shared" si="1"/>
        <v>13</v>
      </c>
      <c r="J27" s="21">
        <v>7755355.0099999998</v>
      </c>
    </row>
    <row r="28" spans="1:13" x14ac:dyDescent="0.25">
      <c r="A28" s="9" t="s">
        <v>41</v>
      </c>
      <c r="B28" s="10" t="s">
        <v>17</v>
      </c>
      <c r="C28" s="1">
        <v>20</v>
      </c>
      <c r="D28" s="19">
        <v>10605890.529999999</v>
      </c>
      <c r="E28" s="1">
        <f t="shared" si="0"/>
        <v>19</v>
      </c>
      <c r="F28" s="19">
        <v>11289297.77</v>
      </c>
      <c r="G28" s="27">
        <v>21</v>
      </c>
      <c r="H28" s="19">
        <v>3183321</v>
      </c>
      <c r="I28" s="27">
        <f t="shared" si="1"/>
        <v>19</v>
      </c>
      <c r="J28" s="21">
        <v>4042575.0599999996</v>
      </c>
    </row>
    <row r="29" spans="1:13" x14ac:dyDescent="0.25">
      <c r="A29" s="9" t="s">
        <v>42</v>
      </c>
      <c r="B29" s="10" t="s">
        <v>19</v>
      </c>
      <c r="C29" s="1">
        <v>19</v>
      </c>
      <c r="D29" s="19">
        <v>10836759.689999999</v>
      </c>
      <c r="E29" s="1">
        <f t="shared" si="0"/>
        <v>20</v>
      </c>
      <c r="F29" s="19">
        <v>11185083.821</v>
      </c>
      <c r="G29" s="27">
        <v>20</v>
      </c>
      <c r="H29" s="19">
        <v>3741353</v>
      </c>
      <c r="I29" s="27">
        <f t="shared" si="1"/>
        <v>21</v>
      </c>
      <c r="J29" s="21">
        <v>3543684.2</v>
      </c>
    </row>
    <row r="30" spans="1:13" x14ac:dyDescent="0.25">
      <c r="A30" s="9" t="s">
        <v>43</v>
      </c>
      <c r="B30" s="10" t="s">
        <v>14</v>
      </c>
      <c r="C30" s="1">
        <v>22</v>
      </c>
      <c r="D30" s="19">
        <v>9339659.5500000007</v>
      </c>
      <c r="E30" s="1">
        <f t="shared" si="0"/>
        <v>21</v>
      </c>
      <c r="F30" s="19">
        <v>10619160.130000001</v>
      </c>
      <c r="G30" s="27">
        <v>24</v>
      </c>
      <c r="H30" s="19">
        <v>1914032</v>
      </c>
      <c r="I30" s="27">
        <f t="shared" si="1"/>
        <v>22</v>
      </c>
      <c r="J30" s="21">
        <v>2690805.05</v>
      </c>
    </row>
    <row r="31" spans="1:13" x14ac:dyDescent="0.25">
      <c r="A31" s="9" t="s">
        <v>44</v>
      </c>
      <c r="B31" s="10" t="s">
        <v>53</v>
      </c>
      <c r="C31" s="1">
        <v>23</v>
      </c>
      <c r="D31" s="19">
        <v>8882163.3000000007</v>
      </c>
      <c r="E31" s="1">
        <f t="shared" si="0"/>
        <v>22</v>
      </c>
      <c r="F31" s="19">
        <v>10583654.020000001</v>
      </c>
      <c r="G31" s="27">
        <v>25</v>
      </c>
      <c r="H31" s="19">
        <v>1779789</v>
      </c>
      <c r="I31" s="27">
        <f t="shared" si="1"/>
        <v>23</v>
      </c>
      <c r="J31" s="21">
        <v>1971794.8699999999</v>
      </c>
    </row>
    <row r="32" spans="1:13" x14ac:dyDescent="0.25">
      <c r="A32" s="9" t="s">
        <v>45</v>
      </c>
      <c r="B32" s="10" t="s">
        <v>2</v>
      </c>
      <c r="C32" s="1">
        <v>21</v>
      </c>
      <c r="D32" s="19">
        <v>10029115</v>
      </c>
      <c r="E32" s="1">
        <f t="shared" si="0"/>
        <v>23</v>
      </c>
      <c r="F32" s="19">
        <v>9467532</v>
      </c>
      <c r="G32" s="27">
        <v>19</v>
      </c>
      <c r="H32" s="19">
        <v>3848285</v>
      </c>
      <c r="I32" s="27">
        <f t="shared" si="1"/>
        <v>20</v>
      </c>
      <c r="J32" s="21">
        <v>3870769</v>
      </c>
    </row>
    <row r="33" spans="1:10" x14ac:dyDescent="0.25">
      <c r="A33" s="9" t="s">
        <v>46</v>
      </c>
      <c r="B33" s="10" t="s">
        <v>61</v>
      </c>
      <c r="C33" s="1">
        <v>26</v>
      </c>
      <c r="D33" s="19">
        <v>842688.35</v>
      </c>
      <c r="E33" s="1">
        <f t="shared" si="0"/>
        <v>24</v>
      </c>
      <c r="F33" s="19">
        <v>7345465.2199999997</v>
      </c>
      <c r="G33" s="27">
        <v>27</v>
      </c>
      <c r="H33" s="19">
        <v>1701</v>
      </c>
      <c r="I33" s="27">
        <f t="shared" si="1"/>
        <v>26</v>
      </c>
      <c r="J33" s="21">
        <v>592059</v>
      </c>
    </row>
    <row r="34" spans="1:10" ht="16.5" customHeight="1" x14ac:dyDescent="0.25">
      <c r="A34" s="9" t="s">
        <v>47</v>
      </c>
      <c r="B34" s="10" t="s">
        <v>16</v>
      </c>
      <c r="C34" s="1">
        <v>25</v>
      </c>
      <c r="D34" s="19">
        <v>2653755.7599999998</v>
      </c>
      <c r="E34" s="1">
        <f t="shared" si="0"/>
        <v>25</v>
      </c>
      <c r="F34" s="19">
        <v>4463152.96</v>
      </c>
      <c r="G34" s="27">
        <v>22</v>
      </c>
      <c r="H34" s="19">
        <v>2391621</v>
      </c>
      <c r="I34" s="27">
        <f t="shared" si="1"/>
        <v>24</v>
      </c>
      <c r="J34" s="21">
        <v>1338191.3600000001</v>
      </c>
    </row>
    <row r="35" spans="1:10" x14ac:dyDescent="0.25">
      <c r="A35" s="9" t="s">
        <v>48</v>
      </c>
      <c r="B35" s="10" t="s">
        <v>52</v>
      </c>
      <c r="C35" s="1">
        <v>24</v>
      </c>
      <c r="D35" s="19">
        <v>3764886.46</v>
      </c>
      <c r="E35" s="1">
        <f t="shared" si="0"/>
        <v>26</v>
      </c>
      <c r="F35" s="19">
        <v>3860700.17</v>
      </c>
      <c r="G35" s="27">
        <v>26</v>
      </c>
      <c r="H35" s="19">
        <v>1212705</v>
      </c>
      <c r="I35" s="27">
        <f t="shared" si="1"/>
        <v>25</v>
      </c>
      <c r="J35" s="21">
        <v>1190043.42</v>
      </c>
    </row>
    <row r="36" spans="1:10" x14ac:dyDescent="0.25">
      <c r="A36" s="9" t="s">
        <v>49</v>
      </c>
      <c r="B36" s="10" t="s">
        <v>9</v>
      </c>
      <c r="C36" s="1">
        <v>27</v>
      </c>
      <c r="D36" s="19">
        <v>307993.3</v>
      </c>
      <c r="E36" s="1">
        <f t="shared" si="0"/>
        <v>27</v>
      </c>
      <c r="F36" s="19">
        <v>0</v>
      </c>
      <c r="G36" s="27">
        <v>23</v>
      </c>
      <c r="H36" s="19">
        <v>2031656</v>
      </c>
      <c r="I36" s="27">
        <f t="shared" si="1"/>
        <v>27</v>
      </c>
      <c r="J36" s="21">
        <v>0</v>
      </c>
    </row>
    <row r="37" spans="1:10" x14ac:dyDescent="0.25">
      <c r="A37" s="5"/>
      <c r="B37" s="6" t="s">
        <v>51</v>
      </c>
      <c r="C37" s="7"/>
      <c r="D37" s="20">
        <f>SUM(D10:D36)</f>
        <v>712831564.80000019</v>
      </c>
      <c r="E37" s="16"/>
      <c r="F37" s="28">
        <f>SUM(F10:F36)</f>
        <v>762780532.58099985</v>
      </c>
      <c r="G37" s="16"/>
      <c r="H37" s="20">
        <f>SUM(H10:H36)</f>
        <v>279268430</v>
      </c>
      <c r="I37" s="16"/>
      <c r="J37" s="28">
        <f>SUM(J10:J36)</f>
        <v>301245832.99000007</v>
      </c>
    </row>
    <row r="38" spans="1:10" x14ac:dyDescent="0.25">
      <c r="D38" s="13"/>
      <c r="F38" s="14"/>
      <c r="H38" s="13"/>
      <c r="J38" s="15"/>
    </row>
    <row r="39" spans="1:10" x14ac:dyDescent="0.25">
      <c r="B39" s="12" t="s">
        <v>63</v>
      </c>
    </row>
    <row r="40" spans="1:10" x14ac:dyDescent="0.25">
      <c r="B40" s="12" t="s">
        <v>64</v>
      </c>
    </row>
    <row r="41" spans="1:10" x14ac:dyDescent="0.25">
      <c r="B41" s="12" t="s">
        <v>65</v>
      </c>
    </row>
    <row r="42" spans="1:10" x14ac:dyDescent="0.25">
      <c r="B42" s="12" t="s">
        <v>67</v>
      </c>
    </row>
    <row r="43" spans="1:10" x14ac:dyDescent="0.25">
      <c r="B43" s="12" t="s">
        <v>66</v>
      </c>
    </row>
  </sheetData>
  <sortState ref="A9:O35">
    <sortCondition descending="1" ref="F9:F35"/>
  </sortState>
  <mergeCells count="7">
    <mergeCell ref="A4:O4"/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osiguranja&amp;R&amp;"+,Regular"&amp;10Godišnje izvješće</oddHeader>
    <oddFooter>&amp;C&amp;"+,Regular"&amp;10U izvješće su uključeni podatci zaključno s 31.12.2019.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2020-03-09T11:23:51Z</cp:lastPrinted>
  <dcterms:created xsi:type="dcterms:W3CDTF">2018-01-08T12:56:16Z</dcterms:created>
  <dcterms:modified xsi:type="dcterms:W3CDTF">2020-07-21T12:30:25Z</dcterms:modified>
</cp:coreProperties>
</file>