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Premije" sheetId="1" r:id="rId1"/>
    <sheet name="Isplaćene štete" sheetId="2" r:id="rId2"/>
    <sheet name="Isplaćene štete ▪ Premije" sheetId="3" r:id="rId3"/>
    <sheet name="Dobit" sheetId="4" r:id="rId4"/>
  </sheets>
  <calcPr calcId="145621"/>
</workbook>
</file>

<file path=xl/calcChain.xml><?xml version="1.0" encoding="utf-8"?>
<calcChain xmlns="http://schemas.openxmlformats.org/spreadsheetml/2006/main">
  <c r="F34" i="4" l="1"/>
  <c r="D34" i="4" l="1"/>
  <c r="F31" i="1" l="1"/>
  <c r="F31" i="2"/>
</calcChain>
</file>

<file path=xl/sharedStrings.xml><?xml version="1.0" encoding="utf-8"?>
<sst xmlns="http://schemas.openxmlformats.org/spreadsheetml/2006/main" count="152" uniqueCount="50">
  <si>
    <t>Rang</t>
  </si>
  <si>
    <t>Isplaćene štete / Premija</t>
  </si>
  <si>
    <t>Isplaćene štete u KM</t>
  </si>
  <si>
    <t>UKUPNO:</t>
  </si>
  <si>
    <t>Merkur BH osiguranje d.d.</t>
  </si>
  <si>
    <t>Bobar osiguranje a.d.</t>
  </si>
  <si>
    <t>Dunav osiguranje a.d.</t>
  </si>
  <si>
    <t>Jahorina osiguranje a.d.</t>
  </si>
  <si>
    <t>Drina osiguranje a.d.</t>
  </si>
  <si>
    <t>Nešković osiguranje a.d.</t>
  </si>
  <si>
    <t>Triglav osiguranje a.d.</t>
  </si>
  <si>
    <t>Grawe osiguranje a.d.</t>
  </si>
  <si>
    <t>Krajina osiguranje a.d.</t>
  </si>
  <si>
    <t>Mikrofin osiguranje a.d.</t>
  </si>
  <si>
    <t>Euroherc osiguranje d.d.</t>
  </si>
  <si>
    <t>Uniqa osiguranje d.d.</t>
  </si>
  <si>
    <t>Croatia osiguranje d.d.</t>
  </si>
  <si>
    <t>VGT osiguranje d.d.</t>
  </si>
  <si>
    <t>Grawe osiguranje d.d.</t>
  </si>
  <si>
    <t>Zovko osiguranje d.d.</t>
  </si>
  <si>
    <t>ASA osiguranje d.d.</t>
  </si>
  <si>
    <t>Camelija osiguranje d.d.</t>
  </si>
  <si>
    <t>Lido osiguranje d.d.</t>
  </si>
  <si>
    <t>LOK osiguranje d.d.</t>
  </si>
  <si>
    <t>Triglav osiguranje d.d.</t>
  </si>
  <si>
    <t>Osiguranje Aura a.d.</t>
  </si>
  <si>
    <t>Premija u KM</t>
  </si>
  <si>
    <t>Brčko-gas osiguranje d.d.</t>
  </si>
  <si>
    <t>Bosna-Sunce osiguranje d.d.</t>
  </si>
  <si>
    <t>2012.</t>
  </si>
  <si>
    <t>-</t>
  </si>
  <si>
    <t>Sarajevo-osiguranje d.d.</t>
  </si>
  <si>
    <t>2012. godine oduzeta dozvola za rad.</t>
  </si>
  <si>
    <t>2013.</t>
  </si>
  <si>
    <t>Dobit u KM</t>
  </si>
  <si>
    <t>Bosna reosiguranje d.d.</t>
  </si>
  <si>
    <t>Osiguranje Garant d.d.</t>
  </si>
  <si>
    <t>2012.*</t>
  </si>
  <si>
    <t>2013.**</t>
  </si>
  <si>
    <t>Rangiranje osiguravajućih društava po iznosu ukupnih premija u 2013. godini</t>
  </si>
  <si>
    <t>Osiguravajuće društvo*</t>
  </si>
  <si>
    <t>Rangiranje osiguravajućih društava po iznosu isplaćenih šteta u 2013. godini</t>
  </si>
  <si>
    <t>Odnos između iznosa isplaćenih šteta i ukupne premije po osiguravajućim društvima</t>
  </si>
  <si>
    <t>Osiguravajuće društvo</t>
  </si>
  <si>
    <t>(Re)osiguravajuće društvo</t>
  </si>
  <si>
    <t>je u tijeku 2012. godine oduzeto odobrenje za rad.</t>
  </si>
  <si>
    <t>Rangiranje osiguravajućih i reosiguravajućih društava po iznosu dobiti u 2013. godini</t>
  </si>
  <si>
    <t xml:space="preserve">*Osiguravajućim društvima Lido osiguranje d.d. Sarajevo i LOK osiguranje d.d. Sarajevo je u tijeku </t>
  </si>
  <si>
    <t>**Osiguranje Garant d.d. Brčko utemeljeno je koncem 2013. godine i nije imalo prihode od premije.</t>
  </si>
  <si>
    <t>**U podatke o ukupnoj dobiti prije oporezivanja nisu uzeti podaci o osiguravajućim društvima kojima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</si>
</sst>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9"/>
      <color rgb="FF00B0F0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name val="Arial"/>
      <family val="2"/>
    </font>
    <font>
      <sz val="9"/>
      <name val="Calibri"/>
      <family val="2"/>
      <charset val="204"/>
      <scheme val="minor"/>
    </font>
    <font>
      <sz val="9"/>
      <color theme="1"/>
      <name val="Arial"/>
      <family val="2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00B05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4" fillId="0" borderId="0"/>
    <xf numFmtId="0" fontId="17" fillId="0" borderId="0"/>
    <xf numFmtId="0" fontId="18" fillId="0" borderId="0"/>
  </cellStyleXfs>
  <cellXfs count="148">
    <xf numFmtId="0" fontId="0" fillId="0" borderId="0" xfId="0"/>
    <xf numFmtId="0" fontId="0" fillId="0" borderId="19" xfId="0" applyBorder="1" applyAlignment="1">
      <alignment wrapText="1"/>
    </xf>
    <xf numFmtId="0" fontId="0" fillId="0" borderId="15" xfId="0" applyBorder="1" applyAlignment="1">
      <alignment wrapText="1"/>
    </xf>
    <xf numFmtId="3" fontId="1" fillId="2" borderId="4" xfId="0" applyNumberFormat="1" applyFont="1" applyFill="1" applyBorder="1"/>
    <xf numFmtId="3" fontId="1" fillId="2" borderId="5" xfId="0" applyNumberFormat="1" applyFont="1" applyFill="1" applyBorder="1"/>
    <xf numFmtId="0" fontId="1" fillId="2" borderId="4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wrapText="1"/>
    </xf>
    <xf numFmtId="0" fontId="1" fillId="3" borderId="28" xfId="0" applyFont="1" applyFill="1" applyBorder="1" applyAlignment="1">
      <alignment horizontal="center" vertical="center"/>
    </xf>
    <xf numFmtId="3" fontId="1" fillId="2" borderId="29" xfId="0" applyNumberFormat="1" applyFont="1" applyFill="1" applyBorder="1"/>
    <xf numFmtId="3" fontId="1" fillId="2" borderId="25" xfId="0" applyNumberFormat="1" applyFont="1" applyFill="1" applyBorder="1"/>
    <xf numFmtId="0" fontId="0" fillId="0" borderId="0" xfId="0" applyBorder="1"/>
    <xf numFmtId="4" fontId="6" fillId="0" borderId="0" xfId="0" applyNumberFormat="1" applyFont="1" applyBorder="1"/>
    <xf numFmtId="4" fontId="7" fillId="0" borderId="0" xfId="0" applyNumberFormat="1" applyFont="1" applyBorder="1"/>
    <xf numFmtId="4" fontId="0" fillId="0" borderId="0" xfId="0" applyNumberFormat="1" applyBorder="1"/>
    <xf numFmtId="0" fontId="5" fillId="0" borderId="13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8" fillId="2" borderId="30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9" fillId="0" borderId="0" xfId="0" applyFont="1"/>
    <xf numFmtId="3" fontId="10" fillId="0" borderId="0" xfId="0" applyNumberFormat="1" applyFont="1"/>
    <xf numFmtId="3" fontId="11" fillId="0" borderId="0" xfId="0" applyNumberFormat="1" applyFont="1" applyFill="1" applyBorder="1" applyAlignment="1">
      <alignment wrapText="1"/>
    </xf>
    <xf numFmtId="0" fontId="1" fillId="3" borderId="23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3" fontId="12" fillId="0" borderId="0" xfId="0" applyNumberFormat="1" applyFont="1"/>
    <xf numFmtId="3" fontId="13" fillId="0" borderId="0" xfId="0" applyNumberFormat="1" applyFont="1" applyBorder="1"/>
    <xf numFmtId="3" fontId="0" fillId="0" borderId="13" xfId="0" applyNumberFormat="1" applyFont="1" applyBorder="1"/>
    <xf numFmtId="3" fontId="0" fillId="0" borderId="12" xfId="0" applyNumberFormat="1" applyFont="1" applyBorder="1"/>
    <xf numFmtId="0" fontId="15" fillId="0" borderId="0" xfId="1" applyFont="1"/>
    <xf numFmtId="3" fontId="16" fillId="0" borderId="0" xfId="0" applyNumberFormat="1" applyFont="1" applyFill="1" applyBorder="1" applyAlignment="1">
      <alignment wrapText="1"/>
    </xf>
    <xf numFmtId="0" fontId="0" fillId="0" borderId="0" xfId="0" applyFont="1" applyBorder="1"/>
    <xf numFmtId="0" fontId="0" fillId="0" borderId="11" xfId="0" applyFont="1" applyBorder="1"/>
    <xf numFmtId="0" fontId="0" fillId="0" borderId="9" xfId="0" applyFont="1" applyBorder="1"/>
    <xf numFmtId="0" fontId="0" fillId="0" borderId="12" xfId="0" applyBorder="1" applyAlignment="1">
      <alignment horizontal="left"/>
    </xf>
    <xf numFmtId="3" fontId="6" fillId="0" borderId="0" xfId="0" applyNumberFormat="1" applyFont="1"/>
    <xf numFmtId="4" fontId="6" fillId="0" borderId="0" xfId="0" applyNumberFormat="1" applyFont="1"/>
    <xf numFmtId="4" fontId="19" fillId="0" borderId="0" xfId="0" applyNumberFormat="1" applyFont="1" applyBorder="1"/>
    <xf numFmtId="0" fontId="0" fillId="0" borderId="14" xfId="0" applyFont="1" applyBorder="1"/>
    <xf numFmtId="3" fontId="20" fillId="0" borderId="27" xfId="0" applyNumberFormat="1" applyFont="1" applyFill="1" applyBorder="1" applyAlignment="1">
      <alignment horizontal="right"/>
    </xf>
    <xf numFmtId="0" fontId="0" fillId="0" borderId="7" xfId="0" applyFont="1" applyBorder="1"/>
    <xf numFmtId="3" fontId="20" fillId="0" borderId="1" xfId="0" applyNumberFormat="1" applyFont="1" applyFill="1" applyBorder="1" applyAlignment="1">
      <alignment horizontal="right"/>
    </xf>
    <xf numFmtId="3" fontId="0" fillId="0" borderId="1" xfId="0" applyNumberFormat="1" applyFont="1" applyFill="1" applyBorder="1"/>
    <xf numFmtId="3" fontId="0" fillId="0" borderId="17" xfId="0" applyNumberFormat="1" applyFont="1" applyFill="1" applyBorder="1"/>
    <xf numFmtId="0" fontId="0" fillId="0" borderId="26" xfId="0" applyFont="1" applyBorder="1"/>
    <xf numFmtId="3" fontId="20" fillId="0" borderId="17" xfId="0" applyNumberFormat="1" applyFont="1" applyFill="1" applyBorder="1" applyAlignment="1">
      <alignment horizontal="right"/>
    </xf>
    <xf numFmtId="0" fontId="0" fillId="0" borderId="12" xfId="0" applyFont="1" applyBorder="1" applyAlignment="1">
      <alignment horizontal="justify" wrapText="1"/>
    </xf>
    <xf numFmtId="0" fontId="0" fillId="0" borderId="13" xfId="0" applyFont="1" applyBorder="1" applyAlignment="1">
      <alignment horizontal="justify" wrapText="1"/>
    </xf>
    <xf numFmtId="3" fontId="0" fillId="0" borderId="14" xfId="0" applyNumberFormat="1" applyFont="1" applyBorder="1"/>
    <xf numFmtId="3" fontId="20" fillId="0" borderId="20" xfId="0" applyNumberFormat="1" applyFont="1" applyFill="1" applyBorder="1"/>
    <xf numFmtId="3" fontId="0" fillId="0" borderId="7" xfId="0" applyNumberFormat="1" applyFont="1" applyBorder="1"/>
    <xf numFmtId="3" fontId="20" fillId="0" borderId="1" xfId="0" applyNumberFormat="1" applyFont="1" applyFill="1" applyBorder="1"/>
    <xf numFmtId="3" fontId="0" fillId="0" borderId="26" xfId="0" applyNumberFormat="1" applyFont="1" applyBorder="1"/>
    <xf numFmtId="3" fontId="20" fillId="0" borderId="17" xfId="0" applyNumberFormat="1" applyFont="1" applyFill="1" applyBorder="1"/>
    <xf numFmtId="3" fontId="0" fillId="0" borderId="0" xfId="0" applyNumberFormat="1"/>
    <xf numFmtId="3" fontId="1" fillId="2" borderId="39" xfId="0" applyNumberFormat="1" applyFont="1" applyFill="1" applyBorder="1"/>
    <xf numFmtId="2" fontId="0" fillId="0" borderId="0" xfId="0" applyNumberFormat="1" applyFont="1"/>
    <xf numFmtId="2" fontId="0" fillId="0" borderId="0" xfId="0" applyNumberFormat="1" applyFont="1" applyAlignment="1">
      <alignment horizontal="right"/>
    </xf>
    <xf numFmtId="2" fontId="0" fillId="0" borderId="37" xfId="0" applyNumberFormat="1" applyFont="1" applyBorder="1" applyAlignment="1">
      <alignment horizontal="center"/>
    </xf>
    <xf numFmtId="2" fontId="0" fillId="0" borderId="36" xfId="0" applyNumberFormat="1" applyFont="1" applyBorder="1" applyAlignment="1">
      <alignment horizontal="center"/>
    </xf>
    <xf numFmtId="2" fontId="0" fillId="0" borderId="35" xfId="0" applyNumberFormat="1" applyFont="1" applyBorder="1" applyAlignment="1">
      <alignment horizontal="center"/>
    </xf>
    <xf numFmtId="0" fontId="0" fillId="0" borderId="0" xfId="0" applyFont="1"/>
    <xf numFmtId="2" fontId="0" fillId="0" borderId="0" xfId="0" applyNumberFormat="1" applyFont="1" applyBorder="1" applyAlignment="1">
      <alignment horizontal="right"/>
    </xf>
    <xf numFmtId="0" fontId="0" fillId="0" borderId="12" xfId="0" applyBorder="1" applyAlignment="1">
      <alignment horizontal="justify" wrapText="1"/>
    </xf>
    <xf numFmtId="0" fontId="0" fillId="0" borderId="24" xfId="0" applyBorder="1" applyAlignment="1">
      <alignment horizontal="justify" wrapText="1"/>
    </xf>
    <xf numFmtId="0" fontId="1" fillId="3" borderId="26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21" fillId="0" borderId="22" xfId="0" applyFont="1" applyBorder="1" applyAlignment="1">
      <alignment horizontal="center"/>
    </xf>
    <xf numFmtId="3" fontId="21" fillId="0" borderId="6" xfId="0" applyNumberFormat="1" applyFont="1" applyBorder="1" applyAlignment="1">
      <alignment horizontal="right"/>
    </xf>
    <xf numFmtId="0" fontId="21" fillId="0" borderId="7" xfId="0" applyFont="1" applyBorder="1" applyAlignment="1">
      <alignment horizontal="center"/>
    </xf>
    <xf numFmtId="3" fontId="21" fillId="0" borderId="8" xfId="0" applyNumberFormat="1" applyFont="1" applyBorder="1" applyAlignment="1">
      <alignment horizontal="right"/>
    </xf>
    <xf numFmtId="0" fontId="0" fillId="0" borderId="12" xfId="0" applyFont="1" applyBorder="1" applyAlignment="1">
      <alignment horizontal="left"/>
    </xf>
    <xf numFmtId="0" fontId="21" fillId="0" borderId="26" xfId="0" applyFont="1" applyBorder="1" applyAlignment="1">
      <alignment horizontal="center"/>
    </xf>
    <xf numFmtId="3" fontId="23" fillId="0" borderId="0" xfId="0" applyNumberFormat="1" applyFont="1"/>
    <xf numFmtId="0" fontId="21" fillId="0" borderId="0" xfId="0" applyFont="1"/>
    <xf numFmtId="3" fontId="21" fillId="0" borderId="0" xfId="0" applyNumberFormat="1" applyFont="1"/>
    <xf numFmtId="3" fontId="1" fillId="2" borderId="4" xfId="0" applyNumberFormat="1" applyFont="1" applyFill="1" applyBorder="1" applyAlignment="1">
      <alignment horizontal="right" vertical="center"/>
    </xf>
    <xf numFmtId="3" fontId="1" fillId="2" borderId="45" xfId="0" applyNumberFormat="1" applyFont="1" applyFill="1" applyBorder="1" applyAlignment="1">
      <alignment vertical="center"/>
    </xf>
    <xf numFmtId="0" fontId="21" fillId="0" borderId="14" xfId="0" applyFont="1" applyBorder="1" applyAlignment="1">
      <alignment horizontal="center"/>
    </xf>
    <xf numFmtId="3" fontId="20" fillId="0" borderId="38" xfId="0" applyNumberFormat="1" applyFont="1" applyFill="1" applyBorder="1"/>
    <xf numFmtId="3" fontId="0" fillId="0" borderId="8" xfId="0" applyNumberFormat="1" applyFont="1" applyBorder="1"/>
    <xf numFmtId="3" fontId="0" fillId="0" borderId="0" xfId="0" applyNumberFormat="1" applyFont="1"/>
    <xf numFmtId="3" fontId="20" fillId="0" borderId="6" xfId="0" applyNumberFormat="1" applyFont="1" applyFill="1" applyBorder="1" applyAlignment="1">
      <alignment horizontal="right"/>
    </xf>
    <xf numFmtId="3" fontId="20" fillId="0" borderId="8" xfId="0" applyNumberFormat="1" applyFont="1" applyFill="1" applyBorder="1" applyAlignment="1">
      <alignment horizontal="right"/>
    </xf>
    <xf numFmtId="3" fontId="0" fillId="0" borderId="10" xfId="0" applyNumberFormat="1" applyFont="1" applyBorder="1"/>
    <xf numFmtId="3" fontId="0" fillId="0" borderId="0" xfId="0" applyNumberFormat="1" applyFont="1" applyBorder="1"/>
    <xf numFmtId="3" fontId="1" fillId="2" borderId="40" xfId="0" applyNumberFormat="1" applyFont="1" applyFill="1" applyBorder="1"/>
    <xf numFmtId="0" fontId="0" fillId="0" borderId="44" xfId="0" applyFont="1" applyBorder="1" applyAlignment="1">
      <alignment horizontal="left"/>
    </xf>
    <xf numFmtId="2" fontId="0" fillId="0" borderId="33" xfId="0" applyNumberFormat="1" applyFont="1" applyBorder="1" applyAlignment="1">
      <alignment horizontal="center"/>
    </xf>
    <xf numFmtId="2" fontId="0" fillId="0" borderId="32" xfId="0" applyNumberFormat="1" applyFont="1" applyBorder="1" applyAlignment="1">
      <alignment horizontal="center"/>
    </xf>
    <xf numFmtId="2" fontId="0" fillId="0" borderId="31" xfId="0" applyNumberFormat="1" applyFont="1" applyBorder="1" applyAlignment="1">
      <alignment horizontal="center"/>
    </xf>
    <xf numFmtId="3" fontId="0" fillId="0" borderId="8" xfId="0" applyNumberFormat="1" applyFont="1" applyBorder="1" applyAlignment="1">
      <alignment horizontal="right" wrapText="1"/>
    </xf>
    <xf numFmtId="3" fontId="0" fillId="0" borderId="8" xfId="0" applyNumberFormat="1" applyFont="1" applyBorder="1" applyAlignment="1">
      <alignment horizontal="right"/>
    </xf>
    <xf numFmtId="0" fontId="24" fillId="0" borderId="0" xfId="0" applyFont="1"/>
    <xf numFmtId="3" fontId="8" fillId="2" borderId="40" xfId="0" applyNumberFormat="1" applyFont="1" applyFill="1" applyBorder="1" applyAlignment="1">
      <alignment vertical="center"/>
    </xf>
    <xf numFmtId="3" fontId="21" fillId="0" borderId="0" xfId="0" applyNumberFormat="1" applyFont="1" applyFill="1" applyBorder="1" applyAlignment="1">
      <alignment vertical="center"/>
    </xf>
    <xf numFmtId="2" fontId="21" fillId="0" borderId="33" xfId="0" applyNumberFormat="1" applyFont="1" applyBorder="1" applyAlignment="1">
      <alignment horizontal="center"/>
    </xf>
    <xf numFmtId="2" fontId="21" fillId="0" borderId="0" xfId="0" applyNumberFormat="1" applyFont="1"/>
    <xf numFmtId="2" fontId="21" fillId="0" borderId="0" xfId="0" applyNumberFormat="1" applyFont="1" applyAlignment="1">
      <alignment horizontal="right"/>
    </xf>
    <xf numFmtId="3" fontId="21" fillId="0" borderId="23" xfId="0" applyNumberFormat="1" applyFont="1" applyBorder="1" applyAlignment="1">
      <alignment horizontal="right" wrapText="1"/>
    </xf>
    <xf numFmtId="3" fontId="1" fillId="2" borderId="39" xfId="0" applyNumberFormat="1" applyFont="1" applyFill="1" applyBorder="1" applyAlignment="1">
      <alignment vertical="center"/>
    </xf>
    <xf numFmtId="3" fontId="1" fillId="2" borderId="46" xfId="0" applyNumberFormat="1" applyFont="1" applyFill="1" applyBorder="1" applyAlignment="1">
      <alignment vertical="center"/>
    </xf>
    <xf numFmtId="0" fontId="21" fillId="0" borderId="9" xfId="0" applyFont="1" applyBorder="1" applyAlignment="1">
      <alignment horizontal="center"/>
    </xf>
    <xf numFmtId="3" fontId="0" fillId="0" borderId="10" xfId="0" applyNumberFormat="1" applyFont="1" applyBorder="1" applyAlignment="1">
      <alignment horizontal="right" wrapText="1"/>
    </xf>
    <xf numFmtId="3" fontId="21" fillId="0" borderId="27" xfId="0" applyNumberFormat="1" applyFont="1" applyBorder="1" applyAlignment="1">
      <alignment horizontal="right"/>
    </xf>
    <xf numFmtId="3" fontId="21" fillId="0" borderId="1" xfId="0" applyNumberFormat="1" applyFont="1" applyBorder="1" applyAlignment="1">
      <alignment horizontal="right"/>
    </xf>
    <xf numFmtId="3" fontId="21" fillId="0" borderId="1" xfId="0" applyNumberFormat="1" applyFont="1" applyBorder="1" applyAlignment="1">
      <alignment horizontal="right" wrapText="1"/>
    </xf>
    <xf numFmtId="3" fontId="21" fillId="0" borderId="17" xfId="0" applyNumberFormat="1" applyFont="1" applyBorder="1" applyAlignment="1">
      <alignment horizontal="right"/>
    </xf>
    <xf numFmtId="3" fontId="21" fillId="0" borderId="20" xfId="0" applyNumberFormat="1" applyFont="1" applyBorder="1" applyAlignment="1">
      <alignment horizontal="right" wrapText="1"/>
    </xf>
    <xf numFmtId="3" fontId="21" fillId="0" borderId="28" xfId="0" applyNumberFormat="1" applyFont="1" applyBorder="1" applyAlignment="1">
      <alignment horizontal="right" wrapText="1"/>
    </xf>
    <xf numFmtId="3" fontId="21" fillId="0" borderId="17" xfId="0" applyNumberFormat="1" applyFont="1" applyBorder="1" applyAlignment="1">
      <alignment horizontal="right" wrapText="1"/>
    </xf>
    <xf numFmtId="0" fontId="22" fillId="0" borderId="21" xfId="0" applyFont="1" applyBorder="1" applyAlignment="1">
      <alignment horizontal="center" vertical="center" wrapText="1"/>
    </xf>
    <xf numFmtId="2" fontId="25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</cellXfs>
  <cellStyles count="4">
    <cellStyle name="Normal" xfId="0" builtinId="0"/>
    <cellStyle name="Normal 58" xfId="1"/>
    <cellStyle name="Obično 2" xfId="2"/>
    <cellStyle name="Obično 3" xfId="3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9"/>
  <sheetViews>
    <sheetView showGridLines="0" tabSelected="1" showRuler="0" view="pageLayout" zoomScaleNormal="100" workbookViewId="0">
      <selection activeCell="B2" sqref="B2:F2"/>
    </sheetView>
  </sheetViews>
  <sheetFormatPr defaultRowHeight="15" x14ac:dyDescent="0.25"/>
  <cols>
    <col min="1" max="1" width="3.140625" customWidth="1"/>
    <col min="2" max="2" width="27.5703125" customWidth="1"/>
    <col min="3" max="3" width="11.7109375" customWidth="1"/>
    <col min="4" max="4" width="15.7109375" customWidth="1"/>
    <col min="5" max="5" width="11.7109375" customWidth="1"/>
    <col min="6" max="6" width="15.7109375" customWidth="1"/>
    <col min="10" max="10" width="11.85546875" customWidth="1"/>
  </cols>
  <sheetData>
    <row r="2" spans="2:6" ht="15.75" x14ac:dyDescent="0.25">
      <c r="B2" s="117" t="s">
        <v>39</v>
      </c>
      <c r="C2" s="118"/>
      <c r="D2" s="118"/>
      <c r="E2" s="118"/>
      <c r="F2" s="119"/>
    </row>
    <row r="3" spans="2:6" ht="15.75" thickBot="1" x14ac:dyDescent="0.3">
      <c r="B3" s="23"/>
    </row>
    <row r="4" spans="2:6" x14ac:dyDescent="0.25">
      <c r="B4" s="120" t="s">
        <v>40</v>
      </c>
      <c r="C4" s="122" t="s">
        <v>29</v>
      </c>
      <c r="D4" s="124"/>
      <c r="E4" s="122" t="s">
        <v>38</v>
      </c>
      <c r="F4" s="123"/>
    </row>
    <row r="5" spans="2:6" ht="15.75" thickBot="1" x14ac:dyDescent="0.3">
      <c r="B5" s="121"/>
      <c r="C5" s="6" t="s">
        <v>0</v>
      </c>
      <c r="D5" s="9" t="s">
        <v>26</v>
      </c>
      <c r="E5" s="6" t="s">
        <v>0</v>
      </c>
      <c r="F5" s="7" t="s">
        <v>26</v>
      </c>
    </row>
    <row r="6" spans="2:6" x14ac:dyDescent="0.25">
      <c r="B6" s="50" t="s">
        <v>31</v>
      </c>
      <c r="C6" s="51">
        <v>1</v>
      </c>
      <c r="D6" s="52">
        <v>64552119.240000002</v>
      </c>
      <c r="E6" s="30">
        <v>1</v>
      </c>
      <c r="F6" s="83">
        <v>64750625.340000004</v>
      </c>
    </row>
    <row r="7" spans="2:6" x14ac:dyDescent="0.25">
      <c r="B7" s="49" t="s">
        <v>15</v>
      </c>
      <c r="C7" s="53">
        <v>4</v>
      </c>
      <c r="D7" s="54">
        <v>41706938.009999998</v>
      </c>
      <c r="E7" s="31">
        <v>2</v>
      </c>
      <c r="F7" s="83">
        <v>48172123.579999998</v>
      </c>
    </row>
    <row r="8" spans="2:6" x14ac:dyDescent="0.25">
      <c r="B8" s="49" t="s">
        <v>28</v>
      </c>
      <c r="C8" s="53">
        <v>2</v>
      </c>
      <c r="D8" s="54">
        <v>43971056.829999998</v>
      </c>
      <c r="E8" s="30">
        <v>3</v>
      </c>
      <c r="F8" s="83">
        <v>45626559.219999999</v>
      </c>
    </row>
    <row r="9" spans="2:6" x14ac:dyDescent="0.25">
      <c r="B9" s="49" t="s">
        <v>14</v>
      </c>
      <c r="C9" s="51">
        <v>3</v>
      </c>
      <c r="D9" s="54">
        <v>41999219.409999996</v>
      </c>
      <c r="E9" s="31">
        <v>4</v>
      </c>
      <c r="F9" s="83">
        <v>44700286</v>
      </c>
    </row>
    <row r="10" spans="2:6" x14ac:dyDescent="0.25">
      <c r="B10" s="49" t="s">
        <v>16</v>
      </c>
      <c r="C10" s="51">
        <v>5</v>
      </c>
      <c r="D10" s="54">
        <v>36401977.289999999</v>
      </c>
      <c r="E10" s="30">
        <v>5</v>
      </c>
      <c r="F10" s="83">
        <v>40407807.75</v>
      </c>
    </row>
    <row r="11" spans="2:6" x14ac:dyDescent="0.25">
      <c r="B11" s="49" t="s">
        <v>24</v>
      </c>
      <c r="C11" s="53">
        <v>6</v>
      </c>
      <c r="D11" s="54">
        <v>32616429.66</v>
      </c>
      <c r="E11" s="31">
        <v>6</v>
      </c>
      <c r="F11" s="83">
        <v>31896686.050999992</v>
      </c>
    </row>
    <row r="12" spans="2:6" x14ac:dyDescent="0.25">
      <c r="B12" s="49" t="s">
        <v>4</v>
      </c>
      <c r="C12" s="51">
        <v>10</v>
      </c>
      <c r="D12" s="54">
        <v>22616649.379999999</v>
      </c>
      <c r="E12" s="30">
        <v>7</v>
      </c>
      <c r="F12" s="83">
        <v>26260515.970121879</v>
      </c>
    </row>
    <row r="13" spans="2:6" x14ac:dyDescent="0.25">
      <c r="B13" s="49" t="s">
        <v>18</v>
      </c>
      <c r="C13" s="53">
        <v>9</v>
      </c>
      <c r="D13" s="54">
        <v>22859405.399999999</v>
      </c>
      <c r="E13" s="31">
        <v>8</v>
      </c>
      <c r="F13" s="83">
        <v>25607997.739999972</v>
      </c>
    </row>
    <row r="14" spans="2:6" x14ac:dyDescent="0.25">
      <c r="B14" s="49" t="s">
        <v>7</v>
      </c>
      <c r="C14" s="53">
        <v>7</v>
      </c>
      <c r="D14" s="45">
        <v>30763947</v>
      </c>
      <c r="E14" s="30">
        <v>9</v>
      </c>
      <c r="F14" s="83">
        <v>23253190.009999998</v>
      </c>
    </row>
    <row r="15" spans="2:6" x14ac:dyDescent="0.25">
      <c r="B15" s="49" t="s">
        <v>17</v>
      </c>
      <c r="C15" s="51">
        <v>8</v>
      </c>
      <c r="D15" s="54">
        <v>24483962</v>
      </c>
      <c r="E15" s="31">
        <v>10</v>
      </c>
      <c r="F15" s="83">
        <v>23086074.799999997</v>
      </c>
    </row>
    <row r="16" spans="2:6" x14ac:dyDescent="0.25">
      <c r="B16" s="49" t="s">
        <v>6</v>
      </c>
      <c r="C16" s="51">
        <v>11</v>
      </c>
      <c r="D16" s="45">
        <v>18088951</v>
      </c>
      <c r="E16" s="30">
        <v>11</v>
      </c>
      <c r="F16" s="83">
        <v>17875727.579999998</v>
      </c>
    </row>
    <row r="17" spans="2:10" x14ac:dyDescent="0.25">
      <c r="B17" s="49" t="s">
        <v>8</v>
      </c>
      <c r="C17" s="53">
        <v>12</v>
      </c>
      <c r="D17" s="45">
        <v>14922084</v>
      </c>
      <c r="E17" s="31">
        <v>12</v>
      </c>
      <c r="F17" s="83">
        <v>16908248.280000001</v>
      </c>
    </row>
    <row r="18" spans="2:10" x14ac:dyDescent="0.25">
      <c r="B18" s="49" t="s">
        <v>19</v>
      </c>
      <c r="C18" s="51">
        <v>14</v>
      </c>
      <c r="D18" s="54">
        <v>14700501.439999999</v>
      </c>
      <c r="E18" s="30">
        <v>13</v>
      </c>
      <c r="F18" s="83">
        <v>16610467.460000001</v>
      </c>
    </row>
    <row r="19" spans="2:10" x14ac:dyDescent="0.25">
      <c r="B19" s="49" t="s">
        <v>5</v>
      </c>
      <c r="C19" s="53">
        <v>13</v>
      </c>
      <c r="D19" s="45">
        <v>14884678</v>
      </c>
      <c r="E19" s="31">
        <v>14</v>
      </c>
      <c r="F19" s="83">
        <v>15192779.120000001</v>
      </c>
    </row>
    <row r="20" spans="2:10" x14ac:dyDescent="0.25">
      <c r="B20" s="49" t="s">
        <v>27</v>
      </c>
      <c r="C20" s="51">
        <v>15</v>
      </c>
      <c r="D20" s="45">
        <v>14213268</v>
      </c>
      <c r="E20" s="30">
        <v>15</v>
      </c>
      <c r="F20" s="83">
        <v>14049276.66</v>
      </c>
    </row>
    <row r="21" spans="2:10" x14ac:dyDescent="0.25">
      <c r="B21" s="49" t="s">
        <v>9</v>
      </c>
      <c r="C21" s="53">
        <v>16</v>
      </c>
      <c r="D21" s="45">
        <v>12285731</v>
      </c>
      <c r="E21" s="31">
        <v>16</v>
      </c>
      <c r="F21" s="83">
        <v>13259365.979999999</v>
      </c>
    </row>
    <row r="22" spans="2:10" x14ac:dyDescent="0.25">
      <c r="B22" s="49" t="s">
        <v>11</v>
      </c>
      <c r="C22" s="51">
        <v>17</v>
      </c>
      <c r="D22" s="45">
        <v>10269929</v>
      </c>
      <c r="E22" s="30">
        <v>17</v>
      </c>
      <c r="F22" s="83">
        <v>11458136.190000001</v>
      </c>
      <c r="J22" s="38"/>
    </row>
    <row r="23" spans="2:10" x14ac:dyDescent="0.25">
      <c r="B23" s="49" t="s">
        <v>20</v>
      </c>
      <c r="C23" s="53">
        <v>18</v>
      </c>
      <c r="D23" s="54">
        <v>10028188.439999999</v>
      </c>
      <c r="E23" s="31">
        <v>18</v>
      </c>
      <c r="F23" s="83">
        <v>10800292.689999999</v>
      </c>
    </row>
    <row r="24" spans="2:10" x14ac:dyDescent="0.25">
      <c r="B24" s="49" t="s">
        <v>12</v>
      </c>
      <c r="C24" s="53">
        <v>20</v>
      </c>
      <c r="D24" s="45">
        <v>7735934</v>
      </c>
      <c r="E24" s="30">
        <v>19</v>
      </c>
      <c r="F24" s="83">
        <v>9127272.0100000016</v>
      </c>
    </row>
    <row r="25" spans="2:10" x14ac:dyDescent="0.25">
      <c r="B25" s="49" t="s">
        <v>21</v>
      </c>
      <c r="C25" s="53">
        <v>19</v>
      </c>
      <c r="D25" s="54">
        <v>8010092</v>
      </c>
      <c r="E25" s="31">
        <v>20</v>
      </c>
      <c r="F25" s="83">
        <v>8912497.8199999984</v>
      </c>
      <c r="J25" s="38"/>
    </row>
    <row r="26" spans="2:10" x14ac:dyDescent="0.25">
      <c r="B26" s="49" t="s">
        <v>10</v>
      </c>
      <c r="C26" s="51">
        <v>21</v>
      </c>
      <c r="D26" s="45">
        <v>7530191</v>
      </c>
      <c r="E26" s="30">
        <v>21</v>
      </c>
      <c r="F26" s="83">
        <v>8118339.6399999997</v>
      </c>
      <c r="J26" s="57"/>
    </row>
    <row r="27" spans="2:10" x14ac:dyDescent="0.25">
      <c r="B27" s="49" t="s">
        <v>25</v>
      </c>
      <c r="C27" s="51">
        <v>22</v>
      </c>
      <c r="D27" s="45">
        <v>5238322</v>
      </c>
      <c r="E27" s="31">
        <v>22</v>
      </c>
      <c r="F27" s="83">
        <v>5944064.6099999994</v>
      </c>
    </row>
    <row r="28" spans="2:10" x14ac:dyDescent="0.25">
      <c r="B28" s="49" t="s">
        <v>13</v>
      </c>
      <c r="C28" s="53">
        <v>23</v>
      </c>
      <c r="D28" s="45">
        <v>3749246</v>
      </c>
      <c r="E28" s="30">
        <v>23</v>
      </c>
      <c r="F28" s="83">
        <v>5013215.4899999993</v>
      </c>
    </row>
    <row r="29" spans="2:10" x14ac:dyDescent="0.25">
      <c r="B29" s="66" t="s">
        <v>22</v>
      </c>
      <c r="C29" s="51">
        <v>24</v>
      </c>
      <c r="D29" s="54">
        <v>1316483.05</v>
      </c>
      <c r="E29" s="31">
        <v>24</v>
      </c>
      <c r="F29" s="83">
        <v>0</v>
      </c>
    </row>
    <row r="30" spans="2:10" ht="15.75" thickBot="1" x14ac:dyDescent="0.3">
      <c r="B30" s="67" t="s">
        <v>23</v>
      </c>
      <c r="C30" s="55">
        <v>25</v>
      </c>
      <c r="D30" s="56">
        <v>147409.65</v>
      </c>
      <c r="E30" s="30">
        <v>25</v>
      </c>
      <c r="F30" s="84">
        <v>0</v>
      </c>
    </row>
    <row r="31" spans="2:10" ht="15.75" thickBot="1" x14ac:dyDescent="0.3">
      <c r="B31" s="5" t="s">
        <v>3</v>
      </c>
      <c r="C31" s="3"/>
      <c r="D31" s="10">
        <v>505092712.79999989</v>
      </c>
      <c r="E31" s="3"/>
      <c r="F31" s="4">
        <f>SUM(F6:F30)-0.03</f>
        <v>527031549.96112186</v>
      </c>
    </row>
    <row r="33" spans="2:7" x14ac:dyDescent="0.25">
      <c r="B33" s="32" t="s">
        <v>47</v>
      </c>
      <c r="F33" s="29"/>
    </row>
    <row r="34" spans="2:7" x14ac:dyDescent="0.25">
      <c r="B34" s="32" t="s">
        <v>32</v>
      </c>
      <c r="F34" s="28"/>
      <c r="G34" s="24"/>
    </row>
    <row r="35" spans="2:7" x14ac:dyDescent="0.25">
      <c r="B35" s="32"/>
      <c r="F35" s="85"/>
    </row>
    <row r="36" spans="2:7" x14ac:dyDescent="0.25">
      <c r="B36" s="32" t="s">
        <v>48</v>
      </c>
    </row>
    <row r="37" spans="2:7" x14ac:dyDescent="0.25">
      <c r="B37" s="23"/>
    </row>
    <row r="39" spans="2:7" x14ac:dyDescent="0.25">
      <c r="C39" s="57"/>
      <c r="D39" s="57"/>
      <c r="E39" s="57"/>
      <c r="F39" s="57"/>
    </row>
  </sheetData>
  <mergeCells count="4">
    <mergeCell ref="B2:F2"/>
    <mergeCell ref="B4:B5"/>
    <mergeCell ref="E4:F4"/>
    <mergeCell ref="C4:D4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osiguranja&amp;RGodišnje izvješće</oddHeader>
    <oddFooter>&amp;CU izvješće su uključeni podatci zaključno s 31.12.2013. godine.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0"/>
  <sheetViews>
    <sheetView showGridLines="0" showRuler="0" view="pageLayout" zoomScaleNormal="100" workbookViewId="0">
      <selection activeCell="B2" sqref="B2:F2"/>
    </sheetView>
  </sheetViews>
  <sheetFormatPr defaultRowHeight="15" x14ac:dyDescent="0.25"/>
  <cols>
    <col min="1" max="1" width="3.140625" customWidth="1"/>
    <col min="2" max="2" width="27.5703125" customWidth="1"/>
    <col min="3" max="3" width="8.7109375" customWidth="1"/>
    <col min="4" max="4" width="19.7109375" bestFit="1" customWidth="1"/>
    <col min="5" max="5" width="8.7109375" customWidth="1"/>
    <col min="6" max="6" width="19.7109375" bestFit="1" customWidth="1"/>
    <col min="8" max="8" width="11.140625" bestFit="1" customWidth="1"/>
    <col min="9" max="9" width="13" customWidth="1"/>
    <col min="10" max="10" width="11.5703125" customWidth="1"/>
  </cols>
  <sheetData>
    <row r="2" spans="2:10" ht="15.75" customHeight="1" x14ac:dyDescent="0.25">
      <c r="B2" s="125" t="s">
        <v>41</v>
      </c>
      <c r="C2" s="126"/>
      <c r="D2" s="126"/>
      <c r="E2" s="126"/>
      <c r="F2" s="127"/>
    </row>
    <row r="3" spans="2:10" ht="15.75" thickBot="1" x14ac:dyDescent="0.3">
      <c r="B3" s="23"/>
    </row>
    <row r="4" spans="2:10" ht="15" customHeight="1" x14ac:dyDescent="0.25">
      <c r="B4" s="120" t="s">
        <v>40</v>
      </c>
      <c r="C4" s="122" t="s">
        <v>29</v>
      </c>
      <c r="D4" s="123"/>
      <c r="E4" s="122" t="s">
        <v>33</v>
      </c>
      <c r="F4" s="123"/>
    </row>
    <row r="5" spans="2:10" ht="15.75" thickBot="1" x14ac:dyDescent="0.3">
      <c r="B5" s="121"/>
      <c r="C5" s="6" t="s">
        <v>0</v>
      </c>
      <c r="D5" s="7" t="s">
        <v>2</v>
      </c>
      <c r="E5" s="27" t="s">
        <v>0</v>
      </c>
      <c r="F5" s="26" t="s">
        <v>2</v>
      </c>
      <c r="I5" s="15"/>
    </row>
    <row r="6" spans="2:10" x14ac:dyDescent="0.25">
      <c r="B6" s="49" t="s">
        <v>31</v>
      </c>
      <c r="C6" s="41">
        <v>1</v>
      </c>
      <c r="D6" s="42">
        <v>29801812.82</v>
      </c>
      <c r="E6" s="35">
        <v>1</v>
      </c>
      <c r="F6" s="86">
        <v>30079589.550000001</v>
      </c>
      <c r="J6" s="12"/>
    </row>
    <row r="7" spans="2:10" x14ac:dyDescent="0.25">
      <c r="B7" s="49" t="s">
        <v>16</v>
      </c>
      <c r="C7" s="43">
        <v>2</v>
      </c>
      <c r="D7" s="44">
        <v>21134059.149999999</v>
      </c>
      <c r="E7" s="43">
        <v>3</v>
      </c>
      <c r="F7" s="87">
        <v>19180648.950000003</v>
      </c>
      <c r="I7" s="40"/>
      <c r="J7" s="12"/>
    </row>
    <row r="8" spans="2:10" x14ac:dyDescent="0.25">
      <c r="B8" s="49" t="s">
        <v>28</v>
      </c>
      <c r="C8" s="41">
        <v>3</v>
      </c>
      <c r="D8" s="44">
        <v>18335569</v>
      </c>
      <c r="E8" s="43">
        <v>2</v>
      </c>
      <c r="F8" s="87">
        <v>19154179.84</v>
      </c>
      <c r="I8" s="15"/>
    </row>
    <row r="9" spans="2:10" x14ac:dyDescent="0.25">
      <c r="B9" s="49" t="s">
        <v>14</v>
      </c>
      <c r="C9" s="43">
        <v>4</v>
      </c>
      <c r="D9" s="44">
        <v>17149520.100000001</v>
      </c>
      <c r="E9" s="43">
        <v>4</v>
      </c>
      <c r="F9" s="87">
        <v>18668953</v>
      </c>
      <c r="I9" s="39"/>
    </row>
    <row r="10" spans="2:10" x14ac:dyDescent="0.25">
      <c r="B10" s="49" t="s">
        <v>15</v>
      </c>
      <c r="C10" s="43">
        <v>7</v>
      </c>
      <c r="D10" s="44">
        <v>10976996.869999999</v>
      </c>
      <c r="E10" s="43">
        <v>5</v>
      </c>
      <c r="F10" s="87">
        <v>15797454.840000002</v>
      </c>
    </row>
    <row r="11" spans="2:10" x14ac:dyDescent="0.25">
      <c r="B11" s="49" t="s">
        <v>24</v>
      </c>
      <c r="C11" s="41">
        <v>5</v>
      </c>
      <c r="D11" s="44">
        <v>12399015.619999999</v>
      </c>
      <c r="E11" s="43">
        <v>6</v>
      </c>
      <c r="F11" s="87">
        <v>14340799.029999999</v>
      </c>
    </row>
    <row r="12" spans="2:10" x14ac:dyDescent="0.25">
      <c r="B12" s="49" t="s">
        <v>18</v>
      </c>
      <c r="C12" s="43">
        <v>8</v>
      </c>
      <c r="D12" s="44">
        <v>9482638.1500000004</v>
      </c>
      <c r="E12" s="43">
        <v>7</v>
      </c>
      <c r="F12" s="87">
        <v>11229474.449999988</v>
      </c>
    </row>
    <row r="13" spans="2:10" x14ac:dyDescent="0.25">
      <c r="B13" s="49" t="s">
        <v>17</v>
      </c>
      <c r="C13" s="41">
        <v>6</v>
      </c>
      <c r="D13" s="44">
        <v>11633597</v>
      </c>
      <c r="E13" s="43">
        <v>8</v>
      </c>
      <c r="F13" s="87">
        <v>10428605.51</v>
      </c>
    </row>
    <row r="14" spans="2:10" x14ac:dyDescent="0.25">
      <c r="B14" s="49" t="s">
        <v>7</v>
      </c>
      <c r="C14" s="41">
        <v>9</v>
      </c>
      <c r="D14" s="45">
        <v>8740931</v>
      </c>
      <c r="E14" s="43">
        <v>9</v>
      </c>
      <c r="F14" s="87">
        <v>9876421.7699999996</v>
      </c>
    </row>
    <row r="15" spans="2:10" x14ac:dyDescent="0.25">
      <c r="B15" s="49" t="s">
        <v>6</v>
      </c>
      <c r="C15" s="43">
        <v>11</v>
      </c>
      <c r="D15" s="45">
        <v>5900205</v>
      </c>
      <c r="E15" s="43">
        <v>10</v>
      </c>
      <c r="F15" s="87">
        <v>6876808.79</v>
      </c>
    </row>
    <row r="16" spans="2:10" x14ac:dyDescent="0.25">
      <c r="B16" s="49" t="s">
        <v>5</v>
      </c>
      <c r="C16" s="41">
        <v>12</v>
      </c>
      <c r="D16" s="45">
        <v>5344815</v>
      </c>
      <c r="E16" s="43">
        <v>11</v>
      </c>
      <c r="F16" s="87">
        <v>6427270.6100000003</v>
      </c>
    </row>
    <row r="17" spans="2:9" x14ac:dyDescent="0.25">
      <c r="B17" s="49" t="s">
        <v>8</v>
      </c>
      <c r="C17" s="43">
        <v>15</v>
      </c>
      <c r="D17" s="45">
        <v>4373699</v>
      </c>
      <c r="E17" s="43">
        <v>12</v>
      </c>
      <c r="F17" s="87">
        <v>5866998.5199999996</v>
      </c>
    </row>
    <row r="18" spans="2:9" x14ac:dyDescent="0.25">
      <c r="B18" s="49" t="s">
        <v>27</v>
      </c>
      <c r="C18" s="41">
        <v>10</v>
      </c>
      <c r="D18" s="45">
        <v>6102962</v>
      </c>
      <c r="E18" s="43">
        <v>13</v>
      </c>
      <c r="F18" s="87">
        <v>5387218.4900000002</v>
      </c>
    </row>
    <row r="19" spans="2:9" x14ac:dyDescent="0.25">
      <c r="B19" s="49" t="s">
        <v>20</v>
      </c>
      <c r="C19" s="43">
        <v>13</v>
      </c>
      <c r="D19" s="44">
        <v>4912799.8600000003</v>
      </c>
      <c r="E19" s="43">
        <v>14</v>
      </c>
      <c r="F19" s="87">
        <v>5292501.1000000006</v>
      </c>
    </row>
    <row r="20" spans="2:9" x14ac:dyDescent="0.25">
      <c r="B20" s="49" t="s">
        <v>19</v>
      </c>
      <c r="C20" s="43">
        <v>14</v>
      </c>
      <c r="D20" s="44">
        <v>4386947.34</v>
      </c>
      <c r="E20" s="43">
        <v>15</v>
      </c>
      <c r="F20" s="87">
        <v>4397642.43</v>
      </c>
    </row>
    <row r="21" spans="2:9" x14ac:dyDescent="0.25">
      <c r="B21" s="49" t="s">
        <v>21</v>
      </c>
      <c r="C21" s="43">
        <v>18</v>
      </c>
      <c r="D21" s="44">
        <v>2903495</v>
      </c>
      <c r="E21" s="43">
        <v>16</v>
      </c>
      <c r="F21" s="87">
        <v>3014037.7699999996</v>
      </c>
    </row>
    <row r="22" spans="2:9" x14ac:dyDescent="0.25">
      <c r="B22" s="49" t="s">
        <v>10</v>
      </c>
      <c r="C22" s="41">
        <v>16</v>
      </c>
      <c r="D22" s="45">
        <v>3363049</v>
      </c>
      <c r="E22" s="43">
        <v>17</v>
      </c>
      <c r="F22" s="87">
        <v>2828116.52</v>
      </c>
      <c r="I22" s="38"/>
    </row>
    <row r="23" spans="2:9" x14ac:dyDescent="0.25">
      <c r="B23" s="49" t="s">
        <v>4</v>
      </c>
      <c r="C23" s="43">
        <v>19</v>
      </c>
      <c r="D23" s="44">
        <v>2325357.67</v>
      </c>
      <c r="E23" s="43">
        <v>18</v>
      </c>
      <c r="F23" s="87">
        <v>2741607.0100000007</v>
      </c>
      <c r="I23" s="38"/>
    </row>
    <row r="24" spans="2:9" x14ac:dyDescent="0.25">
      <c r="B24" s="49" t="s">
        <v>9</v>
      </c>
      <c r="C24" s="41">
        <v>17</v>
      </c>
      <c r="D24" s="45">
        <v>3345954</v>
      </c>
      <c r="E24" s="43">
        <v>19</v>
      </c>
      <c r="F24" s="87">
        <v>2695529.36</v>
      </c>
    </row>
    <row r="25" spans="2:9" x14ac:dyDescent="0.25">
      <c r="B25" s="49" t="s">
        <v>11</v>
      </c>
      <c r="C25" s="41">
        <v>20</v>
      </c>
      <c r="D25" s="45">
        <v>2200371</v>
      </c>
      <c r="E25" s="43">
        <v>20</v>
      </c>
      <c r="F25" s="87">
        <v>2366789.31</v>
      </c>
    </row>
    <row r="26" spans="2:9" x14ac:dyDescent="0.25">
      <c r="B26" s="49" t="s">
        <v>12</v>
      </c>
      <c r="C26" s="43">
        <v>21</v>
      </c>
      <c r="D26" s="45">
        <v>1467471</v>
      </c>
      <c r="E26" s="43">
        <v>21</v>
      </c>
      <c r="F26" s="87">
        <v>1894903.8199999998</v>
      </c>
    </row>
    <row r="27" spans="2:9" x14ac:dyDescent="0.25">
      <c r="B27" s="49" t="s">
        <v>25</v>
      </c>
      <c r="C27" s="43">
        <v>22</v>
      </c>
      <c r="D27" s="46">
        <v>759931</v>
      </c>
      <c r="E27" s="43">
        <v>22</v>
      </c>
      <c r="F27" s="87">
        <v>1611523</v>
      </c>
    </row>
    <row r="28" spans="2:9" x14ac:dyDescent="0.25">
      <c r="B28" s="49" t="s">
        <v>13</v>
      </c>
      <c r="C28" s="43">
        <v>23</v>
      </c>
      <c r="D28" s="45">
        <v>690462</v>
      </c>
      <c r="E28" s="43">
        <v>23</v>
      </c>
      <c r="F28" s="87">
        <v>876958.46000000008</v>
      </c>
    </row>
    <row r="29" spans="2:9" x14ac:dyDescent="0.25">
      <c r="B29" s="66" t="s">
        <v>22</v>
      </c>
      <c r="C29" s="41">
        <v>24</v>
      </c>
      <c r="D29" s="44">
        <v>480188.17</v>
      </c>
      <c r="E29" s="43">
        <v>24</v>
      </c>
      <c r="F29" s="84">
        <v>0</v>
      </c>
    </row>
    <row r="30" spans="2:9" ht="15.75" thickBot="1" x14ac:dyDescent="0.3">
      <c r="B30" s="67" t="s">
        <v>23</v>
      </c>
      <c r="C30" s="47">
        <v>25</v>
      </c>
      <c r="D30" s="48">
        <v>7928.83</v>
      </c>
      <c r="E30" s="36">
        <v>25</v>
      </c>
      <c r="F30" s="88">
        <v>0</v>
      </c>
    </row>
    <row r="31" spans="2:9" ht="15.75" thickBot="1" x14ac:dyDescent="0.3">
      <c r="B31" s="5" t="s">
        <v>3</v>
      </c>
      <c r="C31" s="11"/>
      <c r="D31" s="4">
        <v>188219775.58000001</v>
      </c>
      <c r="E31" s="58"/>
      <c r="F31" s="90">
        <f>SUM(F6:F30)+0.25</f>
        <v>201034032.38000005</v>
      </c>
    </row>
    <row r="33" spans="2:10" ht="15" customHeight="1" x14ac:dyDescent="0.25">
      <c r="B33" s="23" t="s">
        <v>47</v>
      </c>
      <c r="C33" s="8"/>
      <c r="D33" s="8"/>
      <c r="E33" s="8"/>
      <c r="F33" s="33"/>
      <c r="H33" s="57"/>
      <c r="I33" s="57"/>
      <c r="J33" s="57"/>
    </row>
    <row r="34" spans="2:10" x14ac:dyDescent="0.25">
      <c r="B34" s="32" t="s">
        <v>32</v>
      </c>
      <c r="D34" s="12"/>
      <c r="E34" s="34"/>
      <c r="F34" s="33"/>
      <c r="G34" s="25"/>
    </row>
    <row r="35" spans="2:10" x14ac:dyDescent="0.25">
      <c r="B35" s="32"/>
      <c r="D35" s="14"/>
      <c r="E35" s="12"/>
      <c r="F35" s="89"/>
    </row>
    <row r="36" spans="2:10" x14ac:dyDescent="0.25">
      <c r="B36" s="32"/>
      <c r="D36" s="14"/>
      <c r="E36" s="12"/>
      <c r="F36" s="15"/>
    </row>
    <row r="37" spans="2:10" x14ac:dyDescent="0.25">
      <c r="B37" s="23"/>
      <c r="D37" s="12"/>
      <c r="E37" s="12"/>
      <c r="F37" s="15"/>
    </row>
    <row r="38" spans="2:10" x14ac:dyDescent="0.25">
      <c r="D38" s="12"/>
      <c r="E38" s="12"/>
      <c r="F38" s="13"/>
    </row>
    <row r="39" spans="2:10" x14ac:dyDescent="0.25">
      <c r="D39" s="12"/>
      <c r="E39" s="12"/>
      <c r="F39" s="12"/>
    </row>
    <row r="40" spans="2:10" x14ac:dyDescent="0.25">
      <c r="D40" s="12"/>
      <c r="E40" s="12"/>
      <c r="F40" s="13"/>
    </row>
  </sheetData>
  <mergeCells count="4">
    <mergeCell ref="B2:F2"/>
    <mergeCell ref="B4:B5"/>
    <mergeCell ref="C4:D4"/>
    <mergeCell ref="E4:F4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osiguranja&amp;RGodišnje izvješće</oddHeader>
    <oddFooter>&amp;CU izvješće su uključeni podatci zaključno s 31.12.2013. godine.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58"/>
  <sheetViews>
    <sheetView showGridLines="0" showRuler="0" view="pageLayout" zoomScaleNormal="100" workbookViewId="0">
      <selection activeCell="B2" sqref="B2:D3"/>
    </sheetView>
  </sheetViews>
  <sheetFormatPr defaultRowHeight="15" x14ac:dyDescent="0.25"/>
  <cols>
    <col min="1" max="1" width="3.140625" customWidth="1"/>
    <col min="2" max="2" width="27.42578125" customWidth="1"/>
    <col min="3" max="3" width="24.42578125" customWidth="1"/>
    <col min="4" max="4" width="25.42578125" customWidth="1"/>
    <col min="5" max="5" width="9.140625" hidden="1" customWidth="1"/>
    <col min="7" max="7" width="9.140625" customWidth="1"/>
  </cols>
  <sheetData>
    <row r="2" spans="2:7" ht="15" customHeight="1" x14ac:dyDescent="0.25">
      <c r="B2" s="130" t="s">
        <v>42</v>
      </c>
      <c r="C2" s="131"/>
      <c r="D2" s="132"/>
      <c r="E2" s="1"/>
    </row>
    <row r="3" spans="2:7" ht="15" customHeight="1" x14ac:dyDescent="0.25">
      <c r="B3" s="133"/>
      <c r="C3" s="134"/>
      <c r="D3" s="135"/>
      <c r="E3" s="2"/>
    </row>
    <row r="4" spans="2:7" ht="15.75" thickBot="1" x14ac:dyDescent="0.3">
      <c r="B4" s="23"/>
    </row>
    <row r="5" spans="2:7" x14ac:dyDescent="0.25">
      <c r="B5" s="128" t="s">
        <v>43</v>
      </c>
      <c r="C5" s="21" t="s">
        <v>37</v>
      </c>
      <c r="D5" s="19" t="s">
        <v>33</v>
      </c>
      <c r="F5" s="78"/>
    </row>
    <row r="6" spans="2:7" ht="15.75" thickBot="1" x14ac:dyDescent="0.3">
      <c r="B6" s="129"/>
      <c r="C6" s="22" t="s">
        <v>1</v>
      </c>
      <c r="D6" s="20" t="s">
        <v>1</v>
      </c>
      <c r="F6" s="78"/>
    </row>
    <row r="7" spans="2:7" x14ac:dyDescent="0.25">
      <c r="B7" s="17" t="s">
        <v>20</v>
      </c>
      <c r="C7" s="61">
        <v>48.989903703883698</v>
      </c>
      <c r="D7" s="92">
        <v>49.003311779692154</v>
      </c>
      <c r="F7" s="101"/>
      <c r="G7" s="59"/>
    </row>
    <row r="8" spans="2:7" x14ac:dyDescent="0.25">
      <c r="B8" s="16" t="s">
        <v>16</v>
      </c>
      <c r="C8" s="62">
        <v>58.057448312857844</v>
      </c>
      <c r="D8" s="93">
        <v>47.467680178714971</v>
      </c>
      <c r="F8" s="101"/>
      <c r="G8" s="59"/>
    </row>
    <row r="9" spans="2:7" x14ac:dyDescent="0.25">
      <c r="B9" s="37" t="s">
        <v>31</v>
      </c>
      <c r="C9" s="61">
        <v>46.167055661176768</v>
      </c>
      <c r="D9" s="92">
        <v>46.454515909390288</v>
      </c>
      <c r="F9" s="101"/>
      <c r="G9" s="59"/>
    </row>
    <row r="10" spans="2:7" x14ac:dyDescent="0.25">
      <c r="B10" s="17" t="s">
        <v>17</v>
      </c>
      <c r="C10" s="61">
        <v>47.515173402082553</v>
      </c>
      <c r="D10" s="92">
        <v>45.172709524444585</v>
      </c>
      <c r="F10" s="101"/>
      <c r="G10" s="59"/>
    </row>
    <row r="11" spans="2:7" x14ac:dyDescent="0.25">
      <c r="B11" s="17" t="s">
        <v>24</v>
      </c>
      <c r="C11" s="61">
        <v>38.014631733913696</v>
      </c>
      <c r="D11" s="92">
        <v>44.960153562882127</v>
      </c>
      <c r="F11" s="101"/>
      <c r="G11" s="59"/>
    </row>
    <row r="12" spans="2:7" x14ac:dyDescent="0.25">
      <c r="B12" s="17" t="s">
        <v>18</v>
      </c>
      <c r="C12" s="61">
        <v>41.482435715497665</v>
      </c>
      <c r="D12" s="92">
        <v>43.85143486817568</v>
      </c>
      <c r="F12" s="101"/>
      <c r="G12" s="59"/>
    </row>
    <row r="13" spans="2:7" x14ac:dyDescent="0.25">
      <c r="B13" s="17" t="s">
        <v>7</v>
      </c>
      <c r="C13" s="61">
        <v>28.412904885059127</v>
      </c>
      <c r="D13" s="100">
        <v>42.47340586712042</v>
      </c>
      <c r="F13" s="101"/>
      <c r="G13" s="59"/>
    </row>
    <row r="14" spans="2:7" x14ac:dyDescent="0.25">
      <c r="B14" s="17" t="s">
        <v>5</v>
      </c>
      <c r="C14" s="61">
        <v>35.908166773913415</v>
      </c>
      <c r="D14" s="100">
        <v>42.304772281847008</v>
      </c>
      <c r="F14" s="101"/>
      <c r="G14" s="59"/>
    </row>
    <row r="15" spans="2:7" x14ac:dyDescent="0.25">
      <c r="B15" s="17" t="s">
        <v>28</v>
      </c>
      <c r="C15" s="61">
        <v>41.69917741774686</v>
      </c>
      <c r="D15" s="92">
        <v>41.980329368347228</v>
      </c>
      <c r="F15" s="101"/>
      <c r="G15" s="59"/>
    </row>
    <row r="16" spans="2:7" x14ac:dyDescent="0.25">
      <c r="B16" s="17" t="s">
        <v>14</v>
      </c>
      <c r="C16" s="61">
        <v>40.83294961409856</v>
      </c>
      <c r="D16" s="92">
        <v>41.764728306212632</v>
      </c>
      <c r="F16" s="101"/>
      <c r="G16" s="59"/>
    </row>
    <row r="17" spans="2:7" x14ac:dyDescent="0.25">
      <c r="B17" s="17" t="s">
        <v>6</v>
      </c>
      <c r="C17" s="61">
        <v>32.617728910869403</v>
      </c>
      <c r="D17" s="100">
        <v>38.470091688430173</v>
      </c>
      <c r="F17" s="101"/>
      <c r="G17" s="59"/>
    </row>
    <row r="18" spans="2:7" x14ac:dyDescent="0.25">
      <c r="B18" s="17" t="s">
        <v>27</v>
      </c>
      <c r="C18" s="61">
        <v>42.93848536451997</v>
      </c>
      <c r="D18" s="100">
        <v>38.345166234344767</v>
      </c>
      <c r="F18" s="101"/>
      <c r="G18" s="59"/>
    </row>
    <row r="19" spans="2:7" x14ac:dyDescent="0.25">
      <c r="B19" s="17" t="s">
        <v>10</v>
      </c>
      <c r="C19" s="61">
        <v>44.660872479861403</v>
      </c>
      <c r="D19" s="100">
        <v>34.83614440156633</v>
      </c>
      <c r="F19" s="101"/>
      <c r="G19" s="59"/>
    </row>
    <row r="20" spans="2:7" x14ac:dyDescent="0.25">
      <c r="B20" s="17" t="s">
        <v>8</v>
      </c>
      <c r="C20" s="61">
        <v>29.310242456750679</v>
      </c>
      <c r="D20" s="100">
        <v>34.699032228783899</v>
      </c>
      <c r="F20" s="101"/>
      <c r="G20" s="59"/>
    </row>
    <row r="21" spans="2:7" x14ac:dyDescent="0.25">
      <c r="B21" s="17" t="s">
        <v>21</v>
      </c>
      <c r="C21" s="61">
        <v>36.247960697579998</v>
      </c>
      <c r="D21" s="92">
        <v>33.818103867990622</v>
      </c>
      <c r="F21" s="101"/>
      <c r="G21" s="59"/>
    </row>
    <row r="22" spans="2:7" x14ac:dyDescent="0.25">
      <c r="B22" s="17" t="s">
        <v>15</v>
      </c>
      <c r="C22" s="61">
        <v>26.319354509717456</v>
      </c>
      <c r="D22" s="92">
        <v>32.793768814789715</v>
      </c>
      <c r="F22" s="116"/>
      <c r="G22" s="59"/>
    </row>
    <row r="23" spans="2:7" x14ac:dyDescent="0.25">
      <c r="B23" s="17" t="s">
        <v>25</v>
      </c>
      <c r="C23" s="61">
        <v>14.507145608841915</v>
      </c>
      <c r="D23" s="100">
        <v>27.111465061951947</v>
      </c>
      <c r="F23" s="101"/>
      <c r="G23" s="59"/>
    </row>
    <row r="24" spans="2:7" x14ac:dyDescent="0.25">
      <c r="B24" s="17" t="s">
        <v>19</v>
      </c>
      <c r="C24" s="61">
        <v>29.842161220862408</v>
      </c>
      <c r="D24" s="92">
        <v>26.475127449543791</v>
      </c>
      <c r="F24" s="101"/>
      <c r="G24" s="59"/>
    </row>
    <row r="25" spans="2:7" x14ac:dyDescent="0.25">
      <c r="B25" s="17" t="s">
        <v>12</v>
      </c>
      <c r="C25" s="61">
        <v>18.969538778381512</v>
      </c>
      <c r="D25" s="100">
        <v>20.760900057803795</v>
      </c>
      <c r="F25" s="101"/>
      <c r="G25" s="59"/>
    </row>
    <row r="26" spans="2:7" x14ac:dyDescent="0.25">
      <c r="B26" s="17" t="s">
        <v>11</v>
      </c>
      <c r="C26" s="61">
        <v>21.425376942722778</v>
      </c>
      <c r="D26" s="100">
        <v>20.655971187230232</v>
      </c>
      <c r="F26" s="101"/>
      <c r="G26" s="59"/>
    </row>
    <row r="27" spans="2:7" x14ac:dyDescent="0.25">
      <c r="B27" s="17" t="s">
        <v>9</v>
      </c>
      <c r="C27" s="61">
        <v>27.234472250776125</v>
      </c>
      <c r="D27" s="100">
        <v>20.329247748842967</v>
      </c>
      <c r="F27" s="101"/>
      <c r="G27" s="59"/>
    </row>
    <row r="28" spans="2:7" x14ac:dyDescent="0.25">
      <c r="B28" s="17" t="s">
        <v>13</v>
      </c>
      <c r="C28" s="61">
        <v>18.416022848327369</v>
      </c>
      <c r="D28" s="100">
        <v>17.492933662023777</v>
      </c>
      <c r="F28" s="101"/>
      <c r="G28" s="59"/>
    </row>
    <row r="29" spans="2:7" x14ac:dyDescent="0.25">
      <c r="B29" s="17" t="s">
        <v>4</v>
      </c>
      <c r="C29" s="61">
        <v>10.281618779731023</v>
      </c>
      <c r="D29" s="92">
        <v>10.440034815459402</v>
      </c>
      <c r="F29" s="101"/>
      <c r="G29" s="59"/>
    </row>
    <row r="30" spans="2:7" x14ac:dyDescent="0.25">
      <c r="B30" s="17" t="s">
        <v>22</v>
      </c>
      <c r="C30" s="61">
        <v>36.475074251810533</v>
      </c>
      <c r="D30" s="92" t="s">
        <v>30</v>
      </c>
      <c r="F30" s="102"/>
      <c r="G30" s="60"/>
    </row>
    <row r="31" spans="2:7" ht="15.75" thickBot="1" x14ac:dyDescent="0.3">
      <c r="B31" s="18" t="s">
        <v>23</v>
      </c>
      <c r="C31" s="63">
        <v>5.3787726922898198</v>
      </c>
      <c r="D31" s="94" t="s">
        <v>30</v>
      </c>
      <c r="F31" s="102"/>
      <c r="G31" s="60"/>
    </row>
    <row r="33" spans="2:8" x14ac:dyDescent="0.25">
      <c r="B33" s="23" t="s">
        <v>47</v>
      </c>
    </row>
    <row r="34" spans="2:8" x14ac:dyDescent="0.25">
      <c r="B34" s="32" t="s">
        <v>32</v>
      </c>
      <c r="C34" s="59"/>
      <c r="D34" s="60"/>
      <c r="E34" s="64"/>
      <c r="F34" s="64"/>
      <c r="G34" s="60"/>
      <c r="H34" s="64"/>
    </row>
    <row r="35" spans="2:8" x14ac:dyDescent="0.25">
      <c r="B35" s="64"/>
      <c r="C35" s="59"/>
      <c r="D35" s="60"/>
      <c r="E35" s="64"/>
      <c r="F35" s="64"/>
      <c r="G35" s="60"/>
      <c r="H35" s="64"/>
    </row>
    <row r="36" spans="2:8" x14ac:dyDescent="0.25">
      <c r="B36" s="64"/>
      <c r="C36" s="59"/>
      <c r="D36" s="60"/>
      <c r="E36" s="64"/>
      <c r="F36" s="64"/>
      <c r="G36" s="60"/>
      <c r="H36" s="64"/>
    </row>
    <row r="37" spans="2:8" x14ac:dyDescent="0.25">
      <c r="B37" s="64"/>
      <c r="C37" s="59"/>
      <c r="D37" s="60"/>
      <c r="E37" s="64"/>
      <c r="F37" s="64"/>
      <c r="G37" s="60"/>
      <c r="H37" s="64"/>
    </row>
    <row r="38" spans="2:8" x14ac:dyDescent="0.25">
      <c r="B38" s="64"/>
      <c r="C38" s="59"/>
      <c r="D38" s="65"/>
      <c r="E38" s="64"/>
      <c r="F38" s="64"/>
      <c r="G38" s="60"/>
      <c r="H38" s="64"/>
    </row>
    <row r="39" spans="2:8" x14ac:dyDescent="0.25">
      <c r="B39" s="64"/>
      <c r="C39" s="59"/>
      <c r="D39" s="60"/>
      <c r="E39" s="64"/>
      <c r="F39" s="64"/>
      <c r="G39" s="60"/>
      <c r="H39" s="64"/>
    </row>
    <row r="40" spans="2:8" x14ac:dyDescent="0.25">
      <c r="B40" s="64"/>
      <c r="C40" s="59"/>
      <c r="D40" s="60"/>
      <c r="E40" s="64"/>
      <c r="F40" s="64"/>
      <c r="G40" s="60"/>
      <c r="H40" s="64"/>
    </row>
    <row r="41" spans="2:8" x14ac:dyDescent="0.25">
      <c r="B41" s="64"/>
      <c r="C41" s="59"/>
      <c r="D41" s="60"/>
      <c r="E41" s="64"/>
      <c r="F41" s="64"/>
      <c r="G41" s="60"/>
      <c r="H41" s="64"/>
    </row>
    <row r="42" spans="2:8" x14ac:dyDescent="0.25">
      <c r="B42" s="64"/>
      <c r="C42" s="59"/>
      <c r="D42" s="60"/>
      <c r="E42" s="64"/>
      <c r="F42" s="64"/>
      <c r="G42" s="60"/>
      <c r="H42" s="64"/>
    </row>
    <row r="43" spans="2:8" x14ac:dyDescent="0.25">
      <c r="B43" s="64"/>
      <c r="C43" s="59"/>
      <c r="D43" s="60"/>
      <c r="E43" s="64"/>
      <c r="F43" s="64"/>
      <c r="G43" s="60"/>
      <c r="H43" s="64"/>
    </row>
    <row r="44" spans="2:8" x14ac:dyDescent="0.25">
      <c r="B44" s="64"/>
      <c r="C44" s="59"/>
      <c r="D44" s="60"/>
      <c r="E44" s="64"/>
      <c r="F44" s="64"/>
      <c r="G44" s="60"/>
      <c r="H44" s="64"/>
    </row>
    <row r="45" spans="2:8" x14ac:dyDescent="0.25">
      <c r="B45" s="64"/>
      <c r="C45" s="59"/>
      <c r="D45" s="60"/>
      <c r="E45" s="64"/>
      <c r="F45" s="64"/>
      <c r="G45" s="60"/>
      <c r="H45" s="64"/>
    </row>
    <row r="46" spans="2:8" x14ac:dyDescent="0.25">
      <c r="B46" s="64"/>
      <c r="C46" s="59"/>
      <c r="D46" s="60"/>
      <c r="E46" s="64"/>
      <c r="F46" s="64"/>
      <c r="G46" s="60"/>
      <c r="H46" s="64"/>
    </row>
    <row r="47" spans="2:8" x14ac:dyDescent="0.25">
      <c r="B47" s="64"/>
      <c r="C47" s="59"/>
      <c r="D47" s="60"/>
      <c r="E47" s="64"/>
      <c r="F47" s="64"/>
      <c r="G47" s="60"/>
      <c r="H47" s="64"/>
    </row>
    <row r="48" spans="2:8" x14ac:dyDescent="0.25">
      <c r="B48" s="64"/>
      <c r="C48" s="59"/>
      <c r="D48" s="60"/>
      <c r="E48" s="64"/>
      <c r="F48" s="64"/>
      <c r="G48" s="60"/>
      <c r="H48" s="64"/>
    </row>
    <row r="49" spans="2:8" x14ac:dyDescent="0.25">
      <c r="B49" s="64"/>
      <c r="C49" s="59"/>
      <c r="D49" s="60"/>
      <c r="E49" s="64"/>
      <c r="F49" s="64"/>
      <c r="G49" s="60"/>
      <c r="H49" s="64"/>
    </row>
    <row r="50" spans="2:8" x14ac:dyDescent="0.25">
      <c r="B50" s="64"/>
      <c r="C50" s="59"/>
      <c r="D50" s="60"/>
      <c r="E50" s="64"/>
      <c r="F50" s="64"/>
      <c r="G50" s="60"/>
      <c r="H50" s="64"/>
    </row>
    <row r="51" spans="2:8" x14ac:dyDescent="0.25">
      <c r="B51" s="64"/>
      <c r="C51" s="59"/>
      <c r="D51" s="60"/>
      <c r="E51" s="64"/>
      <c r="F51" s="64"/>
      <c r="G51" s="60"/>
      <c r="H51" s="64"/>
    </row>
    <row r="52" spans="2:8" x14ac:dyDescent="0.25">
      <c r="B52" s="64"/>
      <c r="C52" s="59"/>
      <c r="D52" s="60"/>
      <c r="E52" s="64"/>
      <c r="F52" s="64"/>
      <c r="G52" s="60"/>
      <c r="H52" s="64"/>
    </row>
    <row r="53" spans="2:8" x14ac:dyDescent="0.25">
      <c r="B53" s="64"/>
      <c r="C53" s="59"/>
      <c r="D53" s="60"/>
      <c r="E53" s="64"/>
      <c r="F53" s="64"/>
      <c r="G53" s="60"/>
      <c r="H53" s="64"/>
    </row>
    <row r="54" spans="2:8" x14ac:dyDescent="0.25">
      <c r="B54" s="64"/>
      <c r="C54" s="59"/>
      <c r="D54" s="60"/>
      <c r="E54" s="64"/>
      <c r="F54" s="64"/>
      <c r="G54" s="60"/>
      <c r="H54" s="64"/>
    </row>
    <row r="55" spans="2:8" x14ac:dyDescent="0.25">
      <c r="B55" s="64"/>
      <c r="C55" s="59"/>
      <c r="D55" s="60"/>
      <c r="E55" s="64"/>
      <c r="F55" s="64"/>
      <c r="G55" s="60"/>
      <c r="H55" s="64"/>
    </row>
    <row r="56" spans="2:8" x14ac:dyDescent="0.25">
      <c r="B56" s="64"/>
      <c r="C56" s="59"/>
      <c r="D56" s="60"/>
      <c r="E56" s="64"/>
      <c r="F56" s="64"/>
      <c r="G56" s="60"/>
      <c r="H56" s="64"/>
    </row>
    <row r="57" spans="2:8" x14ac:dyDescent="0.25">
      <c r="B57" s="64"/>
      <c r="C57" s="59"/>
      <c r="D57" s="60"/>
      <c r="E57" s="64"/>
      <c r="F57" s="64"/>
      <c r="G57" s="60"/>
      <c r="H57" s="64"/>
    </row>
    <row r="58" spans="2:8" x14ac:dyDescent="0.25">
      <c r="B58" s="64"/>
      <c r="C58" s="59"/>
      <c r="D58" s="60"/>
      <c r="E58" s="64"/>
      <c r="F58" s="64"/>
      <c r="G58" s="60"/>
      <c r="H58" s="64"/>
    </row>
  </sheetData>
  <sortState ref="B7:G31">
    <sortCondition ref="B7"/>
  </sortState>
  <mergeCells count="2">
    <mergeCell ref="B5:B6"/>
    <mergeCell ref="B2:D3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osiguranja&amp;RGodišnje izvješće</oddHeader>
    <oddFooter>&amp;CU izvješće su uključeni podatci zaključno s 31.12.2013. godine.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5"/>
  <sheetViews>
    <sheetView showGridLines="0" showRuler="0" view="pageLayout" zoomScaleNormal="100" workbookViewId="0">
      <selection activeCell="B2" sqref="B2:F3"/>
    </sheetView>
  </sheetViews>
  <sheetFormatPr defaultRowHeight="15" x14ac:dyDescent="0.25"/>
  <cols>
    <col min="1" max="1" width="3.140625" customWidth="1"/>
    <col min="2" max="2" width="27.42578125" customWidth="1"/>
    <col min="3" max="3" width="11.7109375" customWidth="1"/>
    <col min="4" max="4" width="15.7109375" customWidth="1"/>
    <col min="5" max="5" width="11.85546875" customWidth="1"/>
    <col min="6" max="6" width="15.7109375" customWidth="1"/>
    <col min="9" max="10" width="10.140625" bestFit="1" customWidth="1"/>
    <col min="12" max="12" width="10.140625" bestFit="1" customWidth="1"/>
  </cols>
  <sheetData>
    <row r="2" spans="2:6" ht="15.75" customHeight="1" x14ac:dyDescent="0.25">
      <c r="B2" s="142" t="s">
        <v>46</v>
      </c>
      <c r="C2" s="143"/>
      <c r="D2" s="143"/>
      <c r="E2" s="143"/>
      <c r="F2" s="144"/>
    </row>
    <row r="3" spans="2:6" x14ac:dyDescent="0.25">
      <c r="B3" s="145"/>
      <c r="C3" s="146"/>
      <c r="D3" s="146"/>
      <c r="E3" s="146"/>
      <c r="F3" s="147"/>
    </row>
    <row r="4" spans="2:6" ht="16.5" thickBot="1" x14ac:dyDescent="0.3">
      <c r="B4" s="115"/>
      <c r="C4" s="115"/>
      <c r="D4" s="115"/>
      <c r="E4" s="115"/>
      <c r="F4" s="115"/>
    </row>
    <row r="5" spans="2:6" ht="15" customHeight="1" x14ac:dyDescent="0.25">
      <c r="B5" s="136" t="s">
        <v>44</v>
      </c>
      <c r="C5" s="138" t="s">
        <v>37</v>
      </c>
      <c r="D5" s="139"/>
      <c r="E5" s="140" t="s">
        <v>33</v>
      </c>
      <c r="F5" s="141"/>
    </row>
    <row r="6" spans="2:6" ht="15.75" thickBot="1" x14ac:dyDescent="0.3">
      <c r="B6" s="137"/>
      <c r="C6" s="68" t="s">
        <v>0</v>
      </c>
      <c r="D6" s="69" t="s">
        <v>34</v>
      </c>
      <c r="E6" s="68" t="s">
        <v>0</v>
      </c>
      <c r="F6" s="69" t="s">
        <v>34</v>
      </c>
    </row>
    <row r="7" spans="2:6" x14ac:dyDescent="0.25">
      <c r="B7" s="70" t="s">
        <v>9</v>
      </c>
      <c r="C7" s="71">
        <v>1</v>
      </c>
      <c r="D7" s="108">
        <v>5821061</v>
      </c>
      <c r="E7" s="71">
        <v>1</v>
      </c>
      <c r="F7" s="72">
        <v>7795575</v>
      </c>
    </row>
    <row r="8" spans="2:6" x14ac:dyDescent="0.25">
      <c r="B8" s="17" t="s">
        <v>27</v>
      </c>
      <c r="C8" s="73">
        <v>3</v>
      </c>
      <c r="D8" s="109">
        <v>3303499</v>
      </c>
      <c r="E8" s="73">
        <v>2</v>
      </c>
      <c r="F8" s="74">
        <v>4592788</v>
      </c>
    </row>
    <row r="9" spans="2:6" x14ac:dyDescent="0.25">
      <c r="B9" s="17" t="s">
        <v>8</v>
      </c>
      <c r="C9" s="73">
        <v>4</v>
      </c>
      <c r="D9" s="109">
        <v>3237507</v>
      </c>
      <c r="E9" s="73">
        <v>3</v>
      </c>
      <c r="F9" s="74">
        <v>3267608</v>
      </c>
    </row>
    <row r="10" spans="2:6" x14ac:dyDescent="0.25">
      <c r="B10" s="17" t="s">
        <v>14</v>
      </c>
      <c r="C10" s="73">
        <v>5</v>
      </c>
      <c r="D10" s="110">
        <v>3010804</v>
      </c>
      <c r="E10" s="73">
        <v>4</v>
      </c>
      <c r="F10" s="95">
        <v>3056431</v>
      </c>
    </row>
    <row r="11" spans="2:6" x14ac:dyDescent="0.25">
      <c r="B11" s="17" t="s">
        <v>5</v>
      </c>
      <c r="C11" s="73">
        <v>2</v>
      </c>
      <c r="D11" s="109">
        <v>5144292</v>
      </c>
      <c r="E11" s="73">
        <v>5</v>
      </c>
      <c r="F11" s="96">
        <v>2714052</v>
      </c>
    </row>
    <row r="12" spans="2:6" x14ac:dyDescent="0.25">
      <c r="B12" s="17" t="s">
        <v>4</v>
      </c>
      <c r="C12" s="73">
        <v>8</v>
      </c>
      <c r="D12" s="110">
        <v>1948394</v>
      </c>
      <c r="E12" s="73">
        <v>6</v>
      </c>
      <c r="F12" s="95">
        <v>2306244.1600000015</v>
      </c>
    </row>
    <row r="13" spans="2:6" x14ac:dyDescent="0.25">
      <c r="B13" s="75" t="s">
        <v>35</v>
      </c>
      <c r="C13" s="73">
        <v>7</v>
      </c>
      <c r="D13" s="110">
        <v>2032744</v>
      </c>
      <c r="E13" s="73">
        <v>7</v>
      </c>
      <c r="F13" s="95">
        <v>2064256</v>
      </c>
    </row>
    <row r="14" spans="2:6" x14ac:dyDescent="0.25">
      <c r="B14" s="17" t="s">
        <v>24</v>
      </c>
      <c r="C14" s="73">
        <v>11</v>
      </c>
      <c r="D14" s="110">
        <v>1364231</v>
      </c>
      <c r="E14" s="73">
        <v>8</v>
      </c>
      <c r="F14" s="95">
        <v>1504736</v>
      </c>
    </row>
    <row r="15" spans="2:6" x14ac:dyDescent="0.25">
      <c r="B15" s="17" t="s">
        <v>18</v>
      </c>
      <c r="C15" s="73">
        <v>12</v>
      </c>
      <c r="D15" s="110">
        <v>1253463</v>
      </c>
      <c r="E15" s="73">
        <v>9</v>
      </c>
      <c r="F15" s="95">
        <v>1358133</v>
      </c>
    </row>
    <row r="16" spans="2:6" x14ac:dyDescent="0.25">
      <c r="B16" s="17" t="s">
        <v>31</v>
      </c>
      <c r="C16" s="73">
        <v>9</v>
      </c>
      <c r="D16" s="110">
        <v>1519283</v>
      </c>
      <c r="E16" s="73">
        <v>10</v>
      </c>
      <c r="F16" s="95">
        <v>1284876</v>
      </c>
    </row>
    <row r="17" spans="2:6" x14ac:dyDescent="0.25">
      <c r="B17" s="17" t="s">
        <v>16</v>
      </c>
      <c r="C17" s="73">
        <v>14</v>
      </c>
      <c r="D17" s="110">
        <v>964223</v>
      </c>
      <c r="E17" s="73">
        <v>11</v>
      </c>
      <c r="F17" s="95">
        <v>1057717</v>
      </c>
    </row>
    <row r="18" spans="2:6" x14ac:dyDescent="0.25">
      <c r="B18" s="17" t="s">
        <v>11</v>
      </c>
      <c r="C18" s="73">
        <v>10</v>
      </c>
      <c r="D18" s="109">
        <v>1461533</v>
      </c>
      <c r="E18" s="73">
        <v>12</v>
      </c>
      <c r="F18" s="74">
        <v>863598</v>
      </c>
    </row>
    <row r="19" spans="2:6" x14ac:dyDescent="0.25">
      <c r="B19" s="17" t="s">
        <v>15</v>
      </c>
      <c r="C19" s="73">
        <v>15</v>
      </c>
      <c r="D19" s="110">
        <v>870577</v>
      </c>
      <c r="E19" s="73">
        <v>13</v>
      </c>
      <c r="F19" s="95">
        <v>816727</v>
      </c>
    </row>
    <row r="20" spans="2:6" x14ac:dyDescent="0.25">
      <c r="B20" s="17" t="s">
        <v>25</v>
      </c>
      <c r="C20" s="73">
        <v>13</v>
      </c>
      <c r="D20" s="109">
        <v>1101428</v>
      </c>
      <c r="E20" s="73">
        <v>14</v>
      </c>
      <c r="F20" s="74">
        <v>637162</v>
      </c>
    </row>
    <row r="21" spans="2:6" x14ac:dyDescent="0.25">
      <c r="B21" s="17" t="s">
        <v>13</v>
      </c>
      <c r="C21" s="73">
        <v>17</v>
      </c>
      <c r="D21" s="109">
        <v>372210</v>
      </c>
      <c r="E21" s="73">
        <v>15</v>
      </c>
      <c r="F21" s="74">
        <v>505864</v>
      </c>
    </row>
    <row r="22" spans="2:6" x14ac:dyDescent="0.25">
      <c r="B22" s="17" t="s">
        <v>12</v>
      </c>
      <c r="C22" s="73">
        <v>16</v>
      </c>
      <c r="D22" s="109">
        <v>420883</v>
      </c>
      <c r="E22" s="73">
        <v>16</v>
      </c>
      <c r="F22" s="74">
        <v>395630</v>
      </c>
    </row>
    <row r="23" spans="2:6" x14ac:dyDescent="0.25">
      <c r="B23" s="17" t="s">
        <v>6</v>
      </c>
      <c r="C23" s="73">
        <v>18</v>
      </c>
      <c r="D23" s="109">
        <v>94720</v>
      </c>
      <c r="E23" s="73">
        <v>17</v>
      </c>
      <c r="F23" s="74">
        <v>338141</v>
      </c>
    </row>
    <row r="24" spans="2:6" x14ac:dyDescent="0.25">
      <c r="B24" s="17" t="s">
        <v>28</v>
      </c>
      <c r="C24" s="73">
        <v>6</v>
      </c>
      <c r="D24" s="110">
        <v>2318185</v>
      </c>
      <c r="E24" s="73">
        <v>18</v>
      </c>
      <c r="F24" s="95">
        <v>247554.53000001609</v>
      </c>
    </row>
    <row r="25" spans="2:6" x14ac:dyDescent="0.25">
      <c r="B25" s="17" t="s">
        <v>19</v>
      </c>
      <c r="C25" s="73">
        <v>24</v>
      </c>
      <c r="D25" s="110">
        <v>-851067</v>
      </c>
      <c r="E25" s="73">
        <v>19</v>
      </c>
      <c r="F25" s="95">
        <v>192824</v>
      </c>
    </row>
    <row r="26" spans="2:6" x14ac:dyDescent="0.25">
      <c r="B26" s="17" t="s">
        <v>21</v>
      </c>
      <c r="C26" s="73">
        <v>19</v>
      </c>
      <c r="D26" s="110">
        <v>89389</v>
      </c>
      <c r="E26" s="73">
        <v>20</v>
      </c>
      <c r="F26" s="95">
        <v>97558.249999998137</v>
      </c>
    </row>
    <row r="27" spans="2:6" x14ac:dyDescent="0.25">
      <c r="B27" s="17" t="s">
        <v>17</v>
      </c>
      <c r="C27" s="73">
        <v>20</v>
      </c>
      <c r="D27" s="110">
        <v>74287</v>
      </c>
      <c r="E27" s="73">
        <v>21</v>
      </c>
      <c r="F27" s="95">
        <v>87655.670000001788</v>
      </c>
    </row>
    <row r="28" spans="2:6" x14ac:dyDescent="0.25">
      <c r="B28" s="17" t="s">
        <v>10</v>
      </c>
      <c r="C28" s="76">
        <v>22</v>
      </c>
      <c r="D28" s="111">
        <v>19919</v>
      </c>
      <c r="E28" s="73">
        <v>22</v>
      </c>
      <c r="F28" s="74">
        <v>85784</v>
      </c>
    </row>
    <row r="29" spans="2:6" x14ac:dyDescent="0.25">
      <c r="B29" s="17" t="s">
        <v>20</v>
      </c>
      <c r="C29" s="73">
        <v>21</v>
      </c>
      <c r="D29" s="110">
        <v>28895</v>
      </c>
      <c r="E29" s="73">
        <v>23</v>
      </c>
      <c r="F29" s="95">
        <v>22472.329999998212</v>
      </c>
    </row>
    <row r="30" spans="2:6" x14ac:dyDescent="0.25">
      <c r="B30" s="91" t="s">
        <v>36</v>
      </c>
      <c r="C30" s="76" t="s">
        <v>30</v>
      </c>
      <c r="D30" s="114" t="s">
        <v>30</v>
      </c>
      <c r="E30" s="73">
        <v>24</v>
      </c>
      <c r="F30" s="103">
        <v>-57294</v>
      </c>
    </row>
    <row r="31" spans="2:6" x14ac:dyDescent="0.25">
      <c r="B31" s="17" t="s">
        <v>7</v>
      </c>
      <c r="C31" s="73">
        <v>23</v>
      </c>
      <c r="D31" s="109">
        <v>-264008</v>
      </c>
      <c r="E31" s="73">
        <v>25</v>
      </c>
      <c r="F31" s="74">
        <v>-5780201</v>
      </c>
    </row>
    <row r="32" spans="2:6" x14ac:dyDescent="0.25">
      <c r="B32" s="17" t="s">
        <v>23</v>
      </c>
      <c r="C32" s="82">
        <v>25</v>
      </c>
      <c r="D32" s="112" t="s">
        <v>30</v>
      </c>
      <c r="E32" s="73">
        <v>26</v>
      </c>
      <c r="F32" s="95" t="s">
        <v>30</v>
      </c>
    </row>
    <row r="33" spans="2:12" ht="15.75" thickBot="1" x14ac:dyDescent="0.3">
      <c r="B33" s="17" t="s">
        <v>22</v>
      </c>
      <c r="C33" s="106">
        <v>26</v>
      </c>
      <c r="D33" s="113" t="s">
        <v>30</v>
      </c>
      <c r="E33" s="106">
        <v>27</v>
      </c>
      <c r="F33" s="107" t="s">
        <v>30</v>
      </c>
    </row>
    <row r="34" spans="2:12" ht="15.75" thickBot="1" x14ac:dyDescent="0.3">
      <c r="B34" s="80" t="s">
        <v>3</v>
      </c>
      <c r="C34" s="104"/>
      <c r="D34" s="105">
        <f>SUM(D7:D33)</f>
        <v>35336452</v>
      </c>
      <c r="E34" s="81"/>
      <c r="F34" s="98">
        <f>SUM(F7:F33)</f>
        <v>29455891.940000013</v>
      </c>
    </row>
    <row r="36" spans="2:12" x14ac:dyDescent="0.25">
      <c r="B36" s="23" t="s">
        <v>49</v>
      </c>
      <c r="F36" s="57"/>
      <c r="J36" s="57"/>
      <c r="K36" s="57"/>
      <c r="L36" s="77"/>
    </row>
    <row r="37" spans="2:12" x14ac:dyDescent="0.25">
      <c r="B37" s="23" t="s">
        <v>45</v>
      </c>
      <c r="L37" s="77"/>
    </row>
    <row r="38" spans="2:12" x14ac:dyDescent="0.25">
      <c r="B38" s="97"/>
      <c r="F38" s="99"/>
      <c r="L38" s="57"/>
    </row>
    <row r="39" spans="2:12" x14ac:dyDescent="0.25">
      <c r="B39" s="23"/>
    </row>
    <row r="40" spans="2:12" x14ac:dyDescent="0.25">
      <c r="B40" s="23"/>
    </row>
    <row r="41" spans="2:12" x14ac:dyDescent="0.25">
      <c r="B41" s="23"/>
    </row>
    <row r="42" spans="2:12" x14ac:dyDescent="0.25">
      <c r="E42" s="78"/>
      <c r="F42" s="77"/>
    </row>
    <row r="43" spans="2:12" x14ac:dyDescent="0.25">
      <c r="E43" s="78"/>
    </row>
    <row r="44" spans="2:12" x14ac:dyDescent="0.25">
      <c r="E44" s="78"/>
      <c r="F44" s="79"/>
    </row>
    <row r="45" spans="2:12" x14ac:dyDescent="0.25">
      <c r="E45" s="78"/>
      <c r="F45" s="79"/>
    </row>
  </sheetData>
  <mergeCells count="4">
    <mergeCell ref="B5:B6"/>
    <mergeCell ref="C5:D5"/>
    <mergeCell ref="E5:F5"/>
    <mergeCell ref="B2:F3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osiguranja&amp;RGodišnje izvješće</oddHeader>
    <oddFooter>&amp;CU izvješće su uključeni podatci zaključno s 31.12.2013. godine.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Premije</vt:lpstr>
      <vt:lpstr>Isplaćene štete</vt:lpstr>
      <vt:lpstr>Isplaćene štete ▪ Premije</vt:lpstr>
      <vt:lpstr>Dobit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2018-03-22T13:00:22Z</dcterms:modified>
</cp:coreProperties>
</file>