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1" i="1"/>
  <c r="F31" i="1"/>
  <c r="F30" i="1"/>
  <c r="F29" i="1"/>
  <c r="F28" i="1"/>
  <c r="F22" i="1"/>
  <c r="F18" i="1"/>
  <c r="F17" i="1"/>
  <c r="F16" i="1"/>
  <c r="F15" i="1"/>
  <c r="F14" i="1"/>
  <c r="F13" i="1"/>
  <c r="F12" i="1"/>
  <c r="F11" i="1"/>
  <c r="F10" i="1"/>
  <c r="F9" i="1"/>
  <c r="F8" i="1"/>
  <c r="F7" i="1"/>
  <c r="C32" i="1"/>
  <c r="C19" i="1"/>
  <c r="C33" i="1" l="1"/>
  <c r="E19" i="1"/>
  <c r="D19" i="1"/>
  <c r="F19" i="1" s="1"/>
  <c r="E32" i="1"/>
  <c r="D32" i="1"/>
  <c r="F32" i="1" s="1"/>
  <c r="D33" i="1" l="1"/>
  <c r="F33" i="1" s="1"/>
  <c r="E33" i="1"/>
</calcChain>
</file>

<file path=xl/sharedStrings.xml><?xml version="1.0" encoding="utf-8"?>
<sst xmlns="http://schemas.openxmlformats.org/spreadsheetml/2006/main" count="36" uniqueCount="35">
  <si>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</si>
  <si>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</si>
  <si>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</si>
  <si>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</si>
  <si>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</si>
  <si>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</si>
  <si>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</si>
  <si>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</si>
  <si>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</si>
  <si>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</si>
  <si>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</si>
  <si>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</si>
  <si>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</si>
  <si>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</si>
  <si>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</si>
  <si>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</si>
  <si>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</si>
  <si>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</si>
  <si>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</si>
  <si>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</si>
  <si>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</si>
  <si>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</si>
  <si>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</si>
  <si>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</si>
  <si>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</si>
  <si>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</si>
  <si>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</si>
  <si>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</si>
  <si>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Prijavljene štete</t>
  </si>
  <si>
    <t>Bosna-Sunce osiguranje d.d.</t>
  </si>
  <si>
    <t>Sarajevo-osiguranje d.d.</t>
  </si>
  <si>
    <t>Osiguravajuće društvo</t>
  </si>
  <si>
    <t>Bruto štete riješene od društava za 2013. godinu</t>
  </si>
  <si>
    <t>Riješene štete</t>
  </si>
  <si>
    <t>Postotak riješenih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</si>
</sst>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T_L_-;\-* #,##0.00\ _T_L_-;_-* &quot;-&quot;??\ _T_L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0"/>
      <name val="Arial"/>
      <family val="2"/>
      <charset val="204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165" fontId="11" fillId="0" borderId="0" applyFont="0" applyFill="0" applyBorder="0" applyAlignment="0" applyProtection="0"/>
    <xf numFmtId="0" fontId="14" fillId="0" borderId="0"/>
  </cellStyleXfs>
  <cellXfs count="52">
    <xf numFmtId="0" fontId="0" fillId="0" borderId="0" xfId="0"/>
    <xf numFmtId="0" fontId="0" fillId="0" borderId="6" xfId="0" applyBorder="1"/>
    <xf numFmtId="0" fontId="4" fillId="0" borderId="6" xfId="0" applyFont="1" applyBorder="1"/>
    <xf numFmtId="0" fontId="0" fillId="0" borderId="0" xfId="0" applyBorder="1"/>
    <xf numFmtId="4" fontId="0" fillId="0" borderId="0" xfId="0" applyNumberFormat="1" applyBorder="1"/>
    <xf numFmtId="4" fontId="5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5" fillId="0" borderId="0" xfId="0" applyNumberFormat="1" applyFont="1" applyBorder="1"/>
    <xf numFmtId="0" fontId="6" fillId="2" borderId="6" xfId="0" applyFont="1" applyFill="1" applyBorder="1" applyAlignment="1">
      <alignment horizontal="right" wrapText="1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7" fillId="3" borderId="7" xfId="0" applyFont="1" applyFill="1" applyBorder="1" applyAlignment="1">
      <alignment horizontal="right" wrapText="1"/>
    </xf>
    <xf numFmtId="3" fontId="7" fillId="3" borderId="10" xfId="0" applyNumberFormat="1" applyFont="1" applyFill="1" applyBorder="1"/>
    <xf numFmtId="3" fontId="2" fillId="3" borderId="10" xfId="0" applyNumberFormat="1" applyFont="1" applyFill="1" applyBorder="1"/>
    <xf numFmtId="10" fontId="0" fillId="0" borderId="9" xfId="0" applyNumberFormat="1" applyBorder="1"/>
    <xf numFmtId="10" fontId="9" fillId="2" borderId="9" xfId="0" applyNumberFormat="1" applyFont="1" applyFill="1" applyBorder="1"/>
    <xf numFmtId="10" fontId="2" fillId="3" borderId="8" xfId="0" applyNumberFormat="1" applyFont="1" applyFill="1" applyBorder="1"/>
    <xf numFmtId="3" fontId="7" fillId="3" borderId="15" xfId="0" applyNumberFormat="1" applyFont="1" applyFill="1" applyBorder="1"/>
    <xf numFmtId="10" fontId="0" fillId="0" borderId="9" xfId="0" applyNumberFormat="1" applyFont="1" applyBorder="1"/>
    <xf numFmtId="0" fontId="10" fillId="0" borderId="0" xfId="0" applyFont="1"/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9" fillId="2" borderId="6" xfId="0" applyFont="1" applyFill="1" applyBorder="1" applyAlignment="1">
      <alignment horizontal="right" wrapText="1"/>
    </xf>
    <xf numFmtId="3" fontId="9" fillId="2" borderId="1" xfId="0" applyNumberFormat="1" applyFont="1" applyFill="1" applyBorder="1"/>
    <xf numFmtId="3" fontId="9" fillId="2" borderId="2" xfId="0" applyNumberFormat="1" applyFont="1" applyFill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164" fontId="15" fillId="0" borderId="1" xfId="0" applyNumberFormat="1" applyFont="1" applyBorder="1" applyAlignment="1">
      <alignment horizontal="right"/>
    </xf>
    <xf numFmtId="3" fontId="16" fillId="2" borderId="1" xfId="0" applyNumberFormat="1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2"/>
    <cellStyle name="Normal 3" xfId="1"/>
    <cellStyle name="Obično 2" xfId="3"/>
    <cellStyle name="Obično_01 premija(T.1)" xfId="6"/>
    <cellStyle name="Standard_Geschb9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8.7109375" customWidth="1"/>
    <col min="3" max="3" width="17.140625" customWidth="1"/>
    <col min="4" max="4" width="11.140625" customWidth="1"/>
    <col min="5" max="5" width="17" customWidth="1"/>
    <col min="6" max="6" width="14.42578125" customWidth="1"/>
  </cols>
  <sheetData>
    <row r="2" spans="2:6" ht="15.75" customHeight="1" x14ac:dyDescent="0.25">
      <c r="B2" s="40" t="s">
        <v>32</v>
      </c>
      <c r="C2" s="41"/>
      <c r="D2" s="41"/>
      <c r="E2" s="41"/>
      <c r="F2" s="42"/>
    </row>
    <row r="3" spans="2:6" ht="15.75" thickBot="1" x14ac:dyDescent="0.3"/>
    <row r="4" spans="2:6" ht="21" customHeight="1" x14ac:dyDescent="0.25">
      <c r="B4" s="43" t="s">
        <v>31</v>
      </c>
      <c r="C4" s="34" t="s">
        <v>28</v>
      </c>
      <c r="D4" s="45" t="s">
        <v>33</v>
      </c>
      <c r="E4" s="46"/>
      <c r="F4" s="50" t="s">
        <v>34</v>
      </c>
    </row>
    <row r="5" spans="2:6" ht="21.75" customHeight="1" x14ac:dyDescent="0.25">
      <c r="B5" s="44"/>
      <c r="C5" s="35" t="s">
        <v>5</v>
      </c>
      <c r="D5" s="35" t="s">
        <v>5</v>
      </c>
      <c r="E5" s="36" t="s">
        <v>6</v>
      </c>
      <c r="F5" s="51"/>
    </row>
    <row r="6" spans="2:6" x14ac:dyDescent="0.25">
      <c r="B6" s="47" t="s">
        <v>4</v>
      </c>
      <c r="C6" s="48"/>
      <c r="D6" s="48"/>
      <c r="E6" s="48"/>
      <c r="F6" s="49"/>
    </row>
    <row r="7" spans="2:6" x14ac:dyDescent="0.25">
      <c r="B7" s="1" t="s">
        <v>7</v>
      </c>
      <c r="C7" s="23">
        <v>3629</v>
      </c>
      <c r="D7" s="32">
        <v>3428</v>
      </c>
      <c r="E7" s="24">
        <v>5292501.1000000006</v>
      </c>
      <c r="F7" s="17">
        <f t="shared" ref="F7:F19" si="0">D7/C7</f>
        <v>0.94461284100303111</v>
      </c>
    </row>
    <row r="8" spans="2:6" x14ac:dyDescent="0.25">
      <c r="B8" s="2" t="s">
        <v>29</v>
      </c>
      <c r="C8" s="23">
        <v>15512</v>
      </c>
      <c r="D8" s="32">
        <v>12244</v>
      </c>
      <c r="E8" s="24">
        <v>19154179.84</v>
      </c>
      <c r="F8" s="17">
        <f t="shared" si="0"/>
        <v>0.78932439401753485</v>
      </c>
    </row>
    <row r="9" spans="2:6" x14ac:dyDescent="0.25">
      <c r="B9" s="1" t="s">
        <v>8</v>
      </c>
      <c r="C9" s="23">
        <v>2128</v>
      </c>
      <c r="D9" s="32">
        <v>1582</v>
      </c>
      <c r="E9" s="24">
        <v>3014037.7699999996</v>
      </c>
      <c r="F9" s="17">
        <f t="shared" si="0"/>
        <v>0.74342105263157898</v>
      </c>
    </row>
    <row r="10" spans="2:6" x14ac:dyDescent="0.25">
      <c r="B10" s="1" t="s">
        <v>9</v>
      </c>
      <c r="C10" s="23">
        <v>9244</v>
      </c>
      <c r="D10" s="32">
        <v>8558</v>
      </c>
      <c r="E10" s="24">
        <v>19180648.950000003</v>
      </c>
      <c r="F10" s="17">
        <f t="shared" si="0"/>
        <v>0.92578970142795325</v>
      </c>
    </row>
    <row r="11" spans="2:6" x14ac:dyDescent="0.25">
      <c r="B11" s="1" t="s">
        <v>10</v>
      </c>
      <c r="C11" s="23">
        <v>13883</v>
      </c>
      <c r="D11" s="32">
        <v>10730</v>
      </c>
      <c r="E11" s="24">
        <v>18668953</v>
      </c>
      <c r="F11" s="17">
        <f t="shared" si="0"/>
        <v>0.77288770438665999</v>
      </c>
    </row>
    <row r="12" spans="2:6" x14ac:dyDescent="0.25">
      <c r="B12" s="1" t="s">
        <v>11</v>
      </c>
      <c r="C12" s="23">
        <v>3916</v>
      </c>
      <c r="D12" s="32">
        <v>3228</v>
      </c>
      <c r="E12" s="24">
        <v>11229474.449999988</v>
      </c>
      <c r="F12" s="17">
        <f t="shared" si="0"/>
        <v>0.82431052093973445</v>
      </c>
    </row>
    <row r="13" spans="2:6" x14ac:dyDescent="0.25">
      <c r="B13" s="1" t="s">
        <v>12</v>
      </c>
      <c r="C13" s="23">
        <v>1213</v>
      </c>
      <c r="D13" s="32">
        <v>948</v>
      </c>
      <c r="E13" s="24">
        <v>2741607.0100000007</v>
      </c>
      <c r="F13" s="17">
        <f t="shared" si="0"/>
        <v>0.78153338829348717</v>
      </c>
    </row>
    <row r="14" spans="2:6" x14ac:dyDescent="0.25">
      <c r="B14" s="1" t="s">
        <v>30</v>
      </c>
      <c r="C14" s="23">
        <v>19949</v>
      </c>
      <c r="D14" s="32">
        <v>15815</v>
      </c>
      <c r="E14" s="24">
        <v>30079589.550000001</v>
      </c>
      <c r="F14" s="17">
        <f t="shared" si="0"/>
        <v>0.79277156749711764</v>
      </c>
    </row>
    <row r="15" spans="2:6" x14ac:dyDescent="0.25">
      <c r="B15" s="1" t="s">
        <v>13</v>
      </c>
      <c r="C15" s="23">
        <v>9661</v>
      </c>
      <c r="D15" s="32">
        <v>8716</v>
      </c>
      <c r="E15" s="24">
        <v>14340799.029999999</v>
      </c>
      <c r="F15" s="17">
        <f t="shared" si="0"/>
        <v>0.90218403891936649</v>
      </c>
    </row>
    <row r="16" spans="2:6" x14ac:dyDescent="0.25">
      <c r="B16" s="1" t="s">
        <v>14</v>
      </c>
      <c r="C16" s="23">
        <v>9078</v>
      </c>
      <c r="D16" s="32">
        <v>7819</v>
      </c>
      <c r="E16" s="24">
        <v>15797454.840000002</v>
      </c>
      <c r="F16" s="17">
        <f t="shared" si="0"/>
        <v>0.86131306455166334</v>
      </c>
    </row>
    <row r="17" spans="2:6" x14ac:dyDescent="0.25">
      <c r="B17" s="1" t="s">
        <v>15</v>
      </c>
      <c r="C17" s="23">
        <v>7722</v>
      </c>
      <c r="D17" s="32">
        <v>6096</v>
      </c>
      <c r="E17" s="24">
        <v>10428605.51</v>
      </c>
      <c r="F17" s="17">
        <f t="shared" si="0"/>
        <v>0.78943278943278938</v>
      </c>
    </row>
    <row r="18" spans="2:6" x14ac:dyDescent="0.25">
      <c r="B18" s="1" t="s">
        <v>16</v>
      </c>
      <c r="C18" s="23">
        <v>3514</v>
      </c>
      <c r="D18" s="32">
        <v>2813</v>
      </c>
      <c r="E18" s="24">
        <v>4397642.43</v>
      </c>
      <c r="F18" s="17">
        <f t="shared" si="0"/>
        <v>0.80051223676721683</v>
      </c>
    </row>
    <row r="19" spans="2:6" ht="31.5" customHeight="1" x14ac:dyDescent="0.25">
      <c r="B19" s="25" t="s">
        <v>3</v>
      </c>
      <c r="C19" s="26">
        <f>SUM(C7:C18)</f>
        <v>99449</v>
      </c>
      <c r="D19" s="33">
        <f>SUM(D7:D18)</f>
        <v>81977</v>
      </c>
      <c r="E19" s="27">
        <f>SUM(E7:E18)</f>
        <v>154325493.47999999</v>
      </c>
      <c r="F19" s="18">
        <f t="shared" si="0"/>
        <v>0.82431195889350317</v>
      </c>
    </row>
    <row r="20" spans="2:6" x14ac:dyDescent="0.25">
      <c r="B20" s="37" t="s">
        <v>2</v>
      </c>
      <c r="C20" s="38"/>
      <c r="D20" s="38"/>
      <c r="E20" s="38"/>
      <c r="F20" s="39"/>
    </row>
    <row r="21" spans="2:6" x14ac:dyDescent="0.25">
      <c r="B21" s="12" t="s">
        <v>17</v>
      </c>
      <c r="C21" s="28">
        <v>2559</v>
      </c>
      <c r="D21" s="28">
        <v>2607</v>
      </c>
      <c r="E21" s="29">
        <v>6427270.6100000003</v>
      </c>
      <c r="F21" s="21">
        <f t="shared" ref="F21:F33" si="1">D21/C21</f>
        <v>1.018757327080891</v>
      </c>
    </row>
    <row r="22" spans="2:6" x14ac:dyDescent="0.25">
      <c r="B22" s="12" t="s">
        <v>27</v>
      </c>
      <c r="C22" s="28">
        <v>2254</v>
      </c>
      <c r="D22" s="28">
        <v>1890</v>
      </c>
      <c r="E22" s="29">
        <v>5387218.4900000002</v>
      </c>
      <c r="F22" s="21">
        <f t="shared" si="1"/>
        <v>0.83850931677018636</v>
      </c>
    </row>
    <row r="23" spans="2:6" x14ac:dyDescent="0.25">
      <c r="B23" s="12" t="s">
        <v>18</v>
      </c>
      <c r="C23" s="28">
        <v>2296</v>
      </c>
      <c r="D23" s="28">
        <v>2033</v>
      </c>
      <c r="E23" s="29">
        <v>5866998.5199999996</v>
      </c>
      <c r="F23" s="21">
        <f>D23/C23</f>
        <v>0.88545296167247389</v>
      </c>
    </row>
    <row r="24" spans="2:6" x14ac:dyDescent="0.25">
      <c r="B24" s="12" t="s">
        <v>21</v>
      </c>
      <c r="C24" s="28">
        <v>3717</v>
      </c>
      <c r="D24" s="28">
        <v>3360</v>
      </c>
      <c r="E24" s="30">
        <v>6876808.79</v>
      </c>
      <c r="F24" s="21">
        <f>D24/C24</f>
        <v>0.903954802259887</v>
      </c>
    </row>
    <row r="25" spans="2:6" x14ac:dyDescent="0.25">
      <c r="B25" s="12" t="s">
        <v>19</v>
      </c>
      <c r="C25" s="31">
        <v>892</v>
      </c>
      <c r="D25" s="28">
        <v>852</v>
      </c>
      <c r="E25" s="29">
        <v>2366789.31</v>
      </c>
      <c r="F25" s="21">
        <f>D25/C25</f>
        <v>0.95515695067264572</v>
      </c>
    </row>
    <row r="26" spans="2:6" x14ac:dyDescent="0.25">
      <c r="B26" s="12" t="s">
        <v>20</v>
      </c>
      <c r="C26" s="28">
        <v>4829</v>
      </c>
      <c r="D26" s="28">
        <v>4230</v>
      </c>
      <c r="E26" s="29">
        <v>9876421.7699999996</v>
      </c>
      <c r="F26" s="21">
        <f>D26/C26</f>
        <v>0.8759577552288258</v>
      </c>
    </row>
    <row r="27" spans="2:6" x14ac:dyDescent="0.25">
      <c r="B27" s="12" t="s">
        <v>22</v>
      </c>
      <c r="C27" s="28">
        <v>1413</v>
      </c>
      <c r="D27" s="28">
        <v>1032</v>
      </c>
      <c r="E27" s="29">
        <v>1894903.8199999998</v>
      </c>
      <c r="F27" s="21">
        <f t="shared" si="1"/>
        <v>0.73036093418259018</v>
      </c>
    </row>
    <row r="28" spans="2:6" x14ac:dyDescent="0.25">
      <c r="B28" s="12" t="s">
        <v>23</v>
      </c>
      <c r="C28" s="28">
        <v>604</v>
      </c>
      <c r="D28" s="28">
        <v>537</v>
      </c>
      <c r="E28" s="29">
        <v>876958.46000000008</v>
      </c>
      <c r="F28" s="21">
        <f t="shared" si="1"/>
        <v>0.88907284768211925</v>
      </c>
    </row>
    <row r="29" spans="2:6" x14ac:dyDescent="0.25">
      <c r="B29" s="12" t="s">
        <v>24</v>
      </c>
      <c r="C29" s="28">
        <v>1208</v>
      </c>
      <c r="D29" s="28">
        <v>1103</v>
      </c>
      <c r="E29" s="29">
        <v>2695529.36</v>
      </c>
      <c r="F29" s="21">
        <f t="shared" si="1"/>
        <v>0.91307947019867552</v>
      </c>
    </row>
    <row r="30" spans="2:6" x14ac:dyDescent="0.25">
      <c r="B30" s="12" t="s">
        <v>26</v>
      </c>
      <c r="C30" s="28">
        <v>528</v>
      </c>
      <c r="D30" s="28">
        <v>505</v>
      </c>
      <c r="E30" s="29">
        <v>1611523</v>
      </c>
      <c r="F30" s="21">
        <f t="shared" si="1"/>
        <v>0.95643939393939392</v>
      </c>
    </row>
    <row r="31" spans="2:6" x14ac:dyDescent="0.25">
      <c r="B31" s="13" t="s">
        <v>25</v>
      </c>
      <c r="C31" s="28">
        <v>1267</v>
      </c>
      <c r="D31" s="28">
        <v>1237</v>
      </c>
      <c r="E31" s="29">
        <v>2828116.52</v>
      </c>
      <c r="F31" s="21">
        <f t="shared" si="1"/>
        <v>0.97632202052091555</v>
      </c>
    </row>
    <row r="32" spans="2:6" ht="30" x14ac:dyDescent="0.25">
      <c r="B32" s="11" t="s">
        <v>1</v>
      </c>
      <c r="C32" s="26">
        <f>SUM(C21:C31)</f>
        <v>21567</v>
      </c>
      <c r="D32" s="26">
        <f>SUM(D21:D31)</f>
        <v>19386</v>
      </c>
      <c r="E32" s="27">
        <f>SUM(E21:E31)</f>
        <v>46708538.649999999</v>
      </c>
      <c r="F32" s="18">
        <f t="shared" si="1"/>
        <v>0.89887327862011401</v>
      </c>
    </row>
    <row r="33" spans="2:6" ht="27" customHeight="1" thickBot="1" x14ac:dyDescent="0.3">
      <c r="B33" s="14" t="s">
        <v>0</v>
      </c>
      <c r="C33" s="16">
        <f>C19+C32</f>
        <v>121016</v>
      </c>
      <c r="D33" s="15">
        <f>D19+D32</f>
        <v>101363</v>
      </c>
      <c r="E33" s="20">
        <f>E19+E32</f>
        <v>201034032.13</v>
      </c>
      <c r="F33" s="19">
        <f t="shared" si="1"/>
        <v>0.83759998677860781</v>
      </c>
    </row>
    <row r="35" spans="2:6" x14ac:dyDescent="0.25">
      <c r="B35" s="22"/>
      <c r="D35" s="6"/>
      <c r="E35" s="7"/>
    </row>
    <row r="36" spans="2:6" x14ac:dyDescent="0.25">
      <c r="B36" s="22"/>
      <c r="D36" s="8"/>
      <c r="E36" s="9"/>
    </row>
    <row r="37" spans="2:6" x14ac:dyDescent="0.25">
      <c r="D37" s="8"/>
      <c r="E37" s="9"/>
    </row>
    <row r="38" spans="2:6" x14ac:dyDescent="0.25">
      <c r="B38" s="22"/>
      <c r="D38" s="10"/>
      <c r="E38" s="5"/>
    </row>
    <row r="39" spans="2:6" x14ac:dyDescent="0.25">
      <c r="B39" s="22"/>
      <c r="D39" s="7"/>
      <c r="E39" s="7"/>
    </row>
    <row r="40" spans="2:6" x14ac:dyDescent="0.25">
      <c r="D40" s="8"/>
      <c r="E40" s="9"/>
    </row>
    <row r="41" spans="2:6" x14ac:dyDescent="0.25">
      <c r="D41" s="8"/>
      <c r="E41" s="9"/>
    </row>
    <row r="42" spans="2:6" x14ac:dyDescent="0.25">
      <c r="D42" s="8"/>
      <c r="E42" s="5"/>
    </row>
    <row r="43" spans="2:6" x14ac:dyDescent="0.25">
      <c r="E43" s="3"/>
    </row>
    <row r="44" spans="2:6" x14ac:dyDescent="0.25">
      <c r="E44" s="4"/>
    </row>
    <row r="45" spans="2:6" x14ac:dyDescent="0.25">
      <c r="E45" s="4"/>
    </row>
    <row r="46" spans="2:6" x14ac:dyDescent="0.25">
      <c r="E46" s="5"/>
    </row>
  </sheetData>
  <sortState ref="B23:F33">
    <sortCondition ref="B23"/>
  </sortState>
  <mergeCells count="6">
    <mergeCell ref="B20:F20"/>
    <mergeCell ref="B2:F2"/>
    <mergeCell ref="B4:B5"/>
    <mergeCell ref="D4:E4"/>
    <mergeCell ref="F4:F5"/>
    <mergeCell ref="B6:F6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2018-03-22T10:20:13Z</dcterms:modified>
</cp:coreProperties>
</file>