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remije" sheetId="1" r:id="rId1"/>
    <sheet name="Isplaćene štete" sheetId="2" r:id="rId2"/>
    <sheet name="Isplaćene štete ▪ Premije" sheetId="3" r:id="rId3"/>
    <sheet name="Dobit" sheetId="4" r:id="rId4"/>
  </sheets>
  <calcPr calcId="145621"/>
</workbook>
</file>

<file path=xl/calcChain.xml><?xml version="1.0" encoding="utf-8"?>
<calcChain xmlns="http://schemas.openxmlformats.org/spreadsheetml/2006/main">
  <c r="F33" i="4" l="1"/>
  <c r="D33" i="4"/>
  <c r="F31" i="2" l="1"/>
  <c r="C8" i="3" l="1"/>
  <c r="F31" i="1" l="1"/>
  <c r="D31" i="2" l="1"/>
  <c r="D31" i="1"/>
</calcChain>
</file>

<file path=xl/sharedStrings.xml><?xml version="1.0" encoding="utf-8"?>
<sst xmlns="http://schemas.openxmlformats.org/spreadsheetml/2006/main" count="149" uniqueCount="56">
  <si>
    <t>Rang</t>
  </si>
  <si>
    <t>Isplaćene štete / Premija</t>
  </si>
  <si>
    <t>Isplaćene štete u KM</t>
  </si>
  <si>
    <t>2011.</t>
  </si>
  <si>
    <t>UKUPNO:</t>
  </si>
  <si>
    <t>Merkur BH osiguranje d.d.</t>
  </si>
  <si>
    <t>Bobar osiguranje a.d.</t>
  </si>
  <si>
    <t>Dunav osiguranje a.d.</t>
  </si>
  <si>
    <t>Jahorina osiguranje a.d.</t>
  </si>
  <si>
    <t>Drina osiguranje a.d.</t>
  </si>
  <si>
    <t>Nešković osiguranje a.d.</t>
  </si>
  <si>
    <t>Triglav osiguranje a.d.</t>
  </si>
  <si>
    <t>Grawe osiguranje a.d.</t>
  </si>
  <si>
    <t>Krajina osiguranje a.d.</t>
  </si>
  <si>
    <t>Mikrofin osiguranje a.d.</t>
  </si>
  <si>
    <t>Euroherc osiguranje d.d.</t>
  </si>
  <si>
    <t>Uniqa osiguranje d.d.</t>
  </si>
  <si>
    <t>Croatia osiguranje d.d.</t>
  </si>
  <si>
    <t>VGT osiguranje d.d.</t>
  </si>
  <si>
    <t>Grawe osiguranje d.d.</t>
  </si>
  <si>
    <t>Zovko osiguranje d.d.</t>
  </si>
  <si>
    <t>ASA osiguranje d.d.</t>
  </si>
  <si>
    <t>Camelija osiguranje d.d.</t>
  </si>
  <si>
    <t>Lido osiguranje d.d.</t>
  </si>
  <si>
    <t>LOK osiguranje d.d.</t>
  </si>
  <si>
    <t>Triglav osiguranje d.d.</t>
  </si>
  <si>
    <t>Osiguranje Aura a.d.</t>
  </si>
  <si>
    <t>Premija u KM</t>
  </si>
  <si>
    <t>Brčko-gas osiguranje d.d.</t>
  </si>
  <si>
    <t>Bosna-Sunce osiguranje d.d.</t>
  </si>
  <si>
    <t>Dobit u KM</t>
  </si>
  <si>
    <t>Bosna reosiguranje d.d.</t>
  </si>
  <si>
    <t>Bobar osiguranje a.d.*</t>
  </si>
  <si>
    <t>2012.</t>
  </si>
  <si>
    <t>-</t>
  </si>
  <si>
    <t>Lido osiguranje d.d.*</t>
  </si>
  <si>
    <t>LOK osiguranje d.d.**</t>
  </si>
  <si>
    <t>2012.**</t>
  </si>
  <si>
    <t>Sarajevo-osiguranje d.d.</t>
  </si>
  <si>
    <t>Osiguravajuće društvo</t>
  </si>
  <si>
    <t>(Re)osiguravajuće društvo</t>
  </si>
  <si>
    <t>Odnos između iznosa isplaćenih šteta i ukupne premije po osiguravajućim društvima</t>
  </si>
  <si>
    <t>Rangiranje osiguravajućih i reosiguravajućih društava po iznosu dobiti u 2012. godini</t>
  </si>
  <si>
    <t>Rangiranje osiguravajućih društava po iznosu ukupnih premija u 2012. godini</t>
  </si>
  <si>
    <t>Rangiranje osiguravajućih društava po iznosu isplaćenih šteta u 2012. godini</t>
  </si>
  <si>
    <t>godinu naložio korigiranje financijskih izvješća za razdoblje koje je bilo predmet revizije. Do trenutka</t>
  </si>
  <si>
    <t xml:space="preserve"> izrade ovog izvješća Društvo nije dostavilo korigovana financijska izvješća.</t>
  </si>
  <si>
    <t>uzeti su podaci o premiji osiguranja ostvarenoj za razdoblje 01.01.-30.04.2012. godine.</t>
  </si>
  <si>
    <t>uzeti su podaci o premiji osiguranja za razdoblje 01.01.-30.11.2012. godine.</t>
  </si>
  <si>
    <t>uzeti su podaci o štetama ostvarenim za razdoblje 01.01.-30.11.2012. godine.</t>
  </si>
  <si>
    <t>uzeti su podaci o štetama ostvarenim za razdoblje 01.01.-30.04.2012. godine.</t>
  </si>
  <si>
    <t>je u toku 2012. godine oduzeto odobrenje za rad.</t>
  </si>
  <si>
    <t>*Za osiguravajuće društvo Lido osiguranje d.d. Sarajevo koje je obavljalo poslove neživotnih osiguranja</t>
  </si>
  <si>
    <t>**Za osiguravajuće društvo LOK osiguranje d.d. Sarajevo koje je obavljalo poslove životnih osiguranja</t>
  </si>
  <si>
    <t>*U osiguravajućem društvu nezavisni revizor je u Izvješću o izvršenoj reviziji financijskih izvješća za 2011.</t>
  </si>
  <si>
    <t>**U podatke o ukupnoj dobiti prije oporezivanja nisu uzeti podaci o osiguravajućim društvima kojima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</si>
</sst>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9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9"/>
      <color rgb="FF00B0F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sz val="9"/>
      <name val="Calibri"/>
      <family val="2"/>
      <charset val="204"/>
      <scheme val="minor"/>
    </font>
    <font>
      <sz val="9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8" fillId="0" borderId="0"/>
  </cellStyleXfs>
  <cellXfs count="123">
    <xf numFmtId="0" fontId="0" fillId="0" borderId="0" xfId="0"/>
    <xf numFmtId="0" fontId="0" fillId="0" borderId="19" xfId="0" applyBorder="1" applyAlignment="1">
      <alignment wrapText="1"/>
    </xf>
    <xf numFmtId="0" fontId="0" fillId="0" borderId="15" xfId="0" applyBorder="1" applyAlignment="1">
      <alignment wrapText="1"/>
    </xf>
    <xf numFmtId="3" fontId="1" fillId="2" borderId="4" xfId="0" applyNumberFormat="1" applyFont="1" applyFill="1" applyBorder="1"/>
    <xf numFmtId="3" fontId="1" fillId="2" borderId="5" xfId="0" applyNumberFormat="1" applyFont="1" applyFill="1" applyBorder="1"/>
    <xf numFmtId="0" fontId="1" fillId="2" borderId="4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/>
    </xf>
    <xf numFmtId="0" fontId="5" fillId="0" borderId="13" xfId="0" applyFont="1" applyBorder="1" applyAlignment="1">
      <alignment horizontal="justify" wrapText="1"/>
    </xf>
    <xf numFmtId="0" fontId="5" fillId="0" borderId="12" xfId="0" applyFont="1" applyBorder="1" applyAlignment="1">
      <alignment horizontal="justify" wrapText="1"/>
    </xf>
    <xf numFmtId="3" fontId="6" fillId="0" borderId="1" xfId="0" applyNumberFormat="1" applyFont="1" applyFill="1" applyBorder="1"/>
    <xf numFmtId="3" fontId="0" fillId="0" borderId="1" xfId="0" applyNumberFormat="1" applyFill="1" applyBorder="1"/>
    <xf numFmtId="3" fontId="6" fillId="0" borderId="20" xfId="0" applyNumberFormat="1" applyFont="1" applyFill="1" applyBorder="1"/>
    <xf numFmtId="0" fontId="1" fillId="3" borderId="28" xfId="0" applyFont="1" applyFill="1" applyBorder="1" applyAlignment="1">
      <alignment horizontal="center" vertical="center"/>
    </xf>
    <xf numFmtId="3" fontId="1" fillId="2" borderId="29" xfId="0" applyNumberFormat="1" applyFont="1" applyFill="1" applyBorder="1"/>
    <xf numFmtId="0" fontId="5" fillId="0" borderId="24" xfId="0" applyFont="1" applyBorder="1" applyAlignment="1">
      <alignment horizontal="justify" wrapText="1"/>
    </xf>
    <xf numFmtId="3" fontId="6" fillId="0" borderId="17" xfId="0" applyNumberFormat="1" applyFont="1" applyFill="1" applyBorder="1"/>
    <xf numFmtId="3" fontId="1" fillId="2" borderId="25" xfId="0" applyNumberFormat="1" applyFont="1" applyFill="1" applyBorder="1"/>
    <xf numFmtId="0" fontId="0" fillId="0" borderId="12" xfId="0" applyFont="1" applyBorder="1" applyAlignment="1">
      <alignment horizontal="justify" wrapText="1"/>
    </xf>
    <xf numFmtId="0" fontId="0" fillId="0" borderId="0" xfId="0" applyBorder="1"/>
    <xf numFmtId="4" fontId="8" fillId="0" borderId="0" xfId="0" applyNumberFormat="1" applyFont="1" applyBorder="1"/>
    <xf numFmtId="4" fontId="9" fillId="0" borderId="0" xfId="0" applyNumberFormat="1" applyFont="1" applyBorder="1"/>
    <xf numFmtId="4" fontId="0" fillId="0" borderId="0" xfId="0" applyNumberFormat="1" applyBorder="1"/>
    <xf numFmtId="0" fontId="10" fillId="0" borderId="12" xfId="0" applyFont="1" applyBorder="1" applyAlignment="1">
      <alignment horizontal="justify" wrapText="1"/>
    </xf>
    <xf numFmtId="3" fontId="11" fillId="2" borderId="5" xfId="0" applyNumberFormat="1" applyFont="1" applyFill="1" applyBorder="1"/>
    <xf numFmtId="0" fontId="5" fillId="0" borderId="1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11" fillId="2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2" fontId="0" fillId="0" borderId="37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5" fillId="0" borderId="11" xfId="0" applyFont="1" applyBorder="1" applyAlignment="1">
      <alignment horizontal="left"/>
    </xf>
    <xf numFmtId="3" fontId="1" fillId="2" borderId="40" xfId="0" applyNumberFormat="1" applyFont="1" applyFill="1" applyBorder="1" applyAlignment="1">
      <alignment horizontal="right" vertical="center"/>
    </xf>
    <xf numFmtId="3" fontId="1" fillId="2" borderId="25" xfId="0" applyNumberFormat="1" applyFont="1" applyFill="1" applyBorder="1" applyAlignment="1">
      <alignment vertical="center"/>
    </xf>
    <xf numFmtId="0" fontId="13" fillId="0" borderId="0" xfId="0" applyFont="1"/>
    <xf numFmtId="3" fontId="0" fillId="0" borderId="0" xfId="0" applyNumberFormat="1"/>
    <xf numFmtId="0" fontId="10" fillId="0" borderId="2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3" fontId="14" fillId="0" borderId="0" xfId="0" applyNumberFormat="1" applyFont="1"/>
    <xf numFmtId="3" fontId="15" fillId="0" borderId="0" xfId="0" applyNumberFormat="1" applyFont="1" applyFill="1" applyBorder="1" applyAlignment="1">
      <alignment wrapText="1"/>
    </xf>
    <xf numFmtId="0" fontId="1" fillId="3" borderId="23" xfId="0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right"/>
    </xf>
    <xf numFmtId="164" fontId="6" fillId="0" borderId="27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/>
    <xf numFmtId="3" fontId="0" fillId="0" borderId="17" xfId="0" applyNumberFormat="1" applyFont="1" applyFill="1" applyBorder="1"/>
    <xf numFmtId="0" fontId="1" fillId="3" borderId="26" xfId="0" applyFont="1" applyFill="1" applyBorder="1" applyAlignment="1">
      <alignment horizontal="center" vertical="center"/>
    </xf>
    <xf numFmtId="3" fontId="1" fillId="2" borderId="42" xfId="0" applyNumberFormat="1" applyFont="1" applyFill="1" applyBorder="1" applyAlignment="1">
      <alignment vertical="center"/>
    </xf>
    <xf numFmtId="0" fontId="1" fillId="3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vertical="center"/>
    </xf>
    <xf numFmtId="3" fontId="0" fillId="0" borderId="8" xfId="0" applyNumberFormat="1" applyFont="1" applyBorder="1"/>
    <xf numFmtId="3" fontId="16" fillId="0" borderId="0" xfId="0" applyNumberFormat="1" applyFont="1"/>
    <xf numFmtId="3" fontId="17" fillId="0" borderId="0" xfId="0" applyNumberFormat="1" applyFont="1" applyBorder="1"/>
    <xf numFmtId="3" fontId="0" fillId="0" borderId="14" xfId="0" applyNumberFormat="1" applyFont="1" applyBorder="1"/>
    <xf numFmtId="3" fontId="0" fillId="0" borderId="7" xfId="0" applyNumberFormat="1" applyFont="1" applyBorder="1"/>
    <xf numFmtId="3" fontId="0" fillId="0" borderId="26" xfId="0" applyNumberFormat="1" applyFont="1" applyBorder="1"/>
    <xf numFmtId="3" fontId="0" fillId="0" borderId="13" xfId="0" applyNumberFormat="1" applyFont="1" applyBorder="1"/>
    <xf numFmtId="3" fontId="0" fillId="0" borderId="12" xfId="0" applyNumberFormat="1" applyFont="1" applyBorder="1"/>
    <xf numFmtId="3" fontId="0" fillId="0" borderId="30" xfId="0" applyNumberFormat="1" applyFont="1" applyBorder="1"/>
    <xf numFmtId="0" fontId="19" fillId="0" borderId="0" xfId="1" applyFont="1"/>
    <xf numFmtId="3" fontId="0" fillId="0" borderId="6" xfId="0" applyNumberFormat="1" applyFont="1" applyBorder="1"/>
    <xf numFmtId="3" fontId="0" fillId="0" borderId="41" xfId="0" applyNumberFormat="1" applyFont="1" applyBorder="1"/>
    <xf numFmtId="3" fontId="20" fillId="0" borderId="0" xfId="0" applyNumberFormat="1" applyFont="1" applyFill="1" applyBorder="1" applyAlignment="1">
      <alignment wrapText="1"/>
    </xf>
    <xf numFmtId="0" fontId="0" fillId="0" borderId="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9" xfId="0" applyFont="1" applyBorder="1"/>
    <xf numFmtId="0" fontId="0" fillId="0" borderId="14" xfId="0" applyFont="1" applyBorder="1"/>
    <xf numFmtId="0" fontId="0" fillId="0" borderId="7" xfId="0" applyFont="1" applyBorder="1"/>
    <xf numFmtId="2" fontId="0" fillId="0" borderId="33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2" fontId="10" fillId="0" borderId="34" xfId="0" applyNumberFormat="1" applyFont="1" applyBorder="1" applyAlignment="1">
      <alignment horizontal="center"/>
    </xf>
    <xf numFmtId="2" fontId="10" fillId="0" borderId="32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right" wrapText="1"/>
    </xf>
    <xf numFmtId="3" fontId="10" fillId="0" borderId="0" xfId="0" applyNumberFormat="1" applyFont="1"/>
    <xf numFmtId="3" fontId="21" fillId="0" borderId="0" xfId="0" applyNumberFormat="1" applyFont="1"/>
    <xf numFmtId="3" fontId="10" fillId="0" borderId="23" xfId="0" applyNumberFormat="1" applyFont="1" applyBorder="1" applyAlignment="1">
      <alignment horizontal="right" wrapText="1"/>
    </xf>
    <xf numFmtId="3" fontId="10" fillId="0" borderId="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0" fontId="10" fillId="0" borderId="26" xfId="0" applyFont="1" applyBorder="1" applyAlignment="1">
      <alignment horizontal="center"/>
    </xf>
    <xf numFmtId="3" fontId="10" fillId="0" borderId="27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 wrapText="1"/>
    </xf>
    <xf numFmtId="0" fontId="10" fillId="0" borderId="0" xfId="0" applyFont="1"/>
    <xf numFmtId="0" fontId="0" fillId="0" borderId="12" xfId="0" applyBorder="1" applyAlignment="1">
      <alignment horizontal="left"/>
    </xf>
    <xf numFmtId="0" fontId="12" fillId="0" borderId="0" xfId="0" applyFont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</cellXfs>
  <cellStyles count="2">
    <cellStyle name="Normal" xfId="0" builtinId="0"/>
    <cellStyle name="Normal 58" xfId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7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27.5703125" customWidth="1"/>
    <col min="3" max="3" width="11.7109375" customWidth="1"/>
    <col min="4" max="4" width="15.7109375" customWidth="1"/>
    <col min="5" max="5" width="11.7109375" customWidth="1"/>
    <col min="6" max="6" width="15.7109375" customWidth="1"/>
    <col min="10" max="10" width="10.42578125" customWidth="1"/>
  </cols>
  <sheetData>
    <row r="2" spans="2:6" ht="15.75" customHeight="1" x14ac:dyDescent="0.25">
      <c r="B2" s="96" t="s">
        <v>43</v>
      </c>
      <c r="C2" s="97"/>
      <c r="D2" s="97"/>
      <c r="E2" s="97"/>
      <c r="F2" s="98"/>
    </row>
    <row r="3" spans="2:6" ht="15.75" thickBot="1" x14ac:dyDescent="0.3"/>
    <row r="4" spans="2:6" x14ac:dyDescent="0.25">
      <c r="B4" s="99" t="s">
        <v>39</v>
      </c>
      <c r="C4" s="101" t="s">
        <v>3</v>
      </c>
      <c r="D4" s="103"/>
      <c r="E4" s="101" t="s">
        <v>33</v>
      </c>
      <c r="F4" s="102"/>
    </row>
    <row r="5" spans="2:6" ht="15.75" thickBot="1" x14ac:dyDescent="0.3">
      <c r="B5" s="100"/>
      <c r="C5" s="6" t="s">
        <v>0</v>
      </c>
      <c r="D5" s="15" t="s">
        <v>27</v>
      </c>
      <c r="E5" s="6" t="s">
        <v>0</v>
      </c>
      <c r="F5" s="7" t="s">
        <v>27</v>
      </c>
    </row>
    <row r="6" spans="2:6" x14ac:dyDescent="0.25">
      <c r="B6" s="10" t="s">
        <v>38</v>
      </c>
      <c r="C6" s="62">
        <v>1</v>
      </c>
      <c r="D6" s="14">
        <v>62436369.281999998</v>
      </c>
      <c r="E6" s="65">
        <v>1</v>
      </c>
      <c r="F6" s="59">
        <v>64552119.240000002</v>
      </c>
    </row>
    <row r="7" spans="2:6" x14ac:dyDescent="0.25">
      <c r="B7" s="20" t="s">
        <v>29</v>
      </c>
      <c r="C7" s="63">
        <v>2</v>
      </c>
      <c r="D7" s="12">
        <v>43549804</v>
      </c>
      <c r="E7" s="66">
        <v>2</v>
      </c>
      <c r="F7" s="59">
        <v>43971056.829999998</v>
      </c>
    </row>
    <row r="8" spans="2:6" x14ac:dyDescent="0.25">
      <c r="B8" s="11" t="s">
        <v>15</v>
      </c>
      <c r="C8" s="62">
        <v>3</v>
      </c>
      <c r="D8" s="12">
        <v>40512108</v>
      </c>
      <c r="E8" s="65">
        <v>3</v>
      </c>
      <c r="F8" s="59">
        <v>41999219.409999996</v>
      </c>
    </row>
    <row r="9" spans="2:6" x14ac:dyDescent="0.25">
      <c r="B9" s="11" t="s">
        <v>16</v>
      </c>
      <c r="C9" s="63">
        <v>4</v>
      </c>
      <c r="D9" s="12">
        <v>39953652.399999999</v>
      </c>
      <c r="E9" s="66">
        <v>4</v>
      </c>
      <c r="F9" s="59">
        <v>41706938.009999998</v>
      </c>
    </row>
    <row r="10" spans="2:6" x14ac:dyDescent="0.25">
      <c r="B10" s="11" t="s">
        <v>17</v>
      </c>
      <c r="C10" s="62">
        <v>5</v>
      </c>
      <c r="D10" s="12">
        <v>38061542.240000002</v>
      </c>
      <c r="E10" s="65">
        <v>5</v>
      </c>
      <c r="F10" s="59">
        <v>36401977.289999999</v>
      </c>
    </row>
    <row r="11" spans="2:6" x14ac:dyDescent="0.25">
      <c r="B11" s="11" t="s">
        <v>25</v>
      </c>
      <c r="C11" s="63">
        <v>6</v>
      </c>
      <c r="D11" s="12">
        <v>30644897.629999999</v>
      </c>
      <c r="E11" s="66">
        <v>6</v>
      </c>
      <c r="F11" s="59">
        <v>32616429.66</v>
      </c>
    </row>
    <row r="12" spans="2:6" x14ac:dyDescent="0.25">
      <c r="B12" s="11" t="s">
        <v>8</v>
      </c>
      <c r="C12" s="63">
        <v>8</v>
      </c>
      <c r="D12" s="13">
        <v>24448520</v>
      </c>
      <c r="E12" s="65">
        <v>7</v>
      </c>
      <c r="F12" s="59">
        <v>30763947</v>
      </c>
    </row>
    <row r="13" spans="2:6" x14ac:dyDescent="0.25">
      <c r="B13" s="11" t="s">
        <v>18</v>
      </c>
      <c r="C13" s="62">
        <v>7</v>
      </c>
      <c r="D13" s="12">
        <v>24582679.609999999</v>
      </c>
      <c r="E13" s="66">
        <v>8</v>
      </c>
      <c r="F13" s="59">
        <v>24483962</v>
      </c>
    </row>
    <row r="14" spans="2:6" x14ac:dyDescent="0.25">
      <c r="B14" s="11" t="s">
        <v>19</v>
      </c>
      <c r="C14" s="63">
        <v>10</v>
      </c>
      <c r="D14" s="12">
        <v>20020953.319999997</v>
      </c>
      <c r="E14" s="65">
        <v>9</v>
      </c>
      <c r="F14" s="59">
        <v>22859405.399999999</v>
      </c>
    </row>
    <row r="15" spans="2:6" x14ac:dyDescent="0.25">
      <c r="B15" s="11" t="s">
        <v>5</v>
      </c>
      <c r="C15" s="62">
        <v>9</v>
      </c>
      <c r="D15" s="12">
        <v>21129818.6080723</v>
      </c>
      <c r="E15" s="66">
        <v>10</v>
      </c>
      <c r="F15" s="59">
        <v>22616649.379999999</v>
      </c>
    </row>
    <row r="16" spans="2:6" x14ac:dyDescent="0.25">
      <c r="B16" s="11" t="s">
        <v>7</v>
      </c>
      <c r="C16" s="62">
        <v>11</v>
      </c>
      <c r="D16" s="13">
        <v>17253226.469999999</v>
      </c>
      <c r="E16" s="65">
        <v>11</v>
      </c>
      <c r="F16" s="59">
        <v>18088951</v>
      </c>
    </row>
    <row r="17" spans="2:6" x14ac:dyDescent="0.25">
      <c r="B17" s="11" t="s">
        <v>9</v>
      </c>
      <c r="C17" s="63">
        <v>14</v>
      </c>
      <c r="D17" s="13">
        <v>14066545.08</v>
      </c>
      <c r="E17" s="66">
        <v>12</v>
      </c>
      <c r="F17" s="59">
        <v>14922084</v>
      </c>
    </row>
    <row r="18" spans="2:6" x14ac:dyDescent="0.25">
      <c r="B18" s="11" t="s">
        <v>6</v>
      </c>
      <c r="C18" s="63">
        <v>12</v>
      </c>
      <c r="D18" s="13">
        <v>16385739</v>
      </c>
      <c r="E18" s="65">
        <v>13</v>
      </c>
      <c r="F18" s="59">
        <v>14884678</v>
      </c>
    </row>
    <row r="19" spans="2:6" x14ac:dyDescent="0.25">
      <c r="B19" s="11" t="s">
        <v>20</v>
      </c>
      <c r="C19" s="62">
        <v>15</v>
      </c>
      <c r="D19" s="12">
        <v>12056864.02</v>
      </c>
      <c r="E19" s="66">
        <v>14</v>
      </c>
      <c r="F19" s="59">
        <v>14700501.439999999</v>
      </c>
    </row>
    <row r="20" spans="2:6" x14ac:dyDescent="0.25">
      <c r="B20" s="11" t="s">
        <v>28</v>
      </c>
      <c r="C20" s="62">
        <v>13</v>
      </c>
      <c r="D20" s="13">
        <v>14357563.050000001</v>
      </c>
      <c r="E20" s="65">
        <v>15</v>
      </c>
      <c r="F20" s="59">
        <v>14213268</v>
      </c>
    </row>
    <row r="21" spans="2:6" x14ac:dyDescent="0.25">
      <c r="B21" s="11" t="s">
        <v>10</v>
      </c>
      <c r="C21" s="63">
        <v>16</v>
      </c>
      <c r="D21" s="13">
        <v>11508564</v>
      </c>
      <c r="E21" s="66">
        <v>16</v>
      </c>
      <c r="F21" s="59">
        <v>12285731</v>
      </c>
    </row>
    <row r="22" spans="2:6" x14ac:dyDescent="0.25">
      <c r="B22" s="11" t="s">
        <v>12</v>
      </c>
      <c r="C22" s="62">
        <v>19</v>
      </c>
      <c r="D22" s="13">
        <v>9443212.9000000004</v>
      </c>
      <c r="E22" s="65">
        <v>17</v>
      </c>
      <c r="F22" s="59">
        <v>10269929</v>
      </c>
    </row>
    <row r="23" spans="2:6" x14ac:dyDescent="0.25">
      <c r="B23" s="11" t="s">
        <v>21</v>
      </c>
      <c r="C23" s="63">
        <v>18</v>
      </c>
      <c r="D23" s="12">
        <v>9813970.6882515289</v>
      </c>
      <c r="E23" s="66">
        <v>18</v>
      </c>
      <c r="F23" s="59">
        <v>10028188.439999999</v>
      </c>
    </row>
    <row r="24" spans="2:6" x14ac:dyDescent="0.25">
      <c r="B24" s="11" t="s">
        <v>22</v>
      </c>
      <c r="C24" s="63">
        <v>20</v>
      </c>
      <c r="D24" s="12">
        <v>7432490</v>
      </c>
      <c r="E24" s="65">
        <v>19</v>
      </c>
      <c r="F24" s="59">
        <v>8010092</v>
      </c>
    </row>
    <row r="25" spans="2:6" x14ac:dyDescent="0.25">
      <c r="B25" s="11" t="s">
        <v>13</v>
      </c>
      <c r="C25" s="63">
        <v>22</v>
      </c>
      <c r="D25" s="13">
        <v>6261282.4699999997</v>
      </c>
      <c r="E25" s="66">
        <v>20</v>
      </c>
      <c r="F25" s="59">
        <v>7735934</v>
      </c>
    </row>
    <row r="26" spans="2:6" x14ac:dyDescent="0.25">
      <c r="B26" s="11" t="s">
        <v>11</v>
      </c>
      <c r="C26" s="62">
        <v>17</v>
      </c>
      <c r="D26" s="13">
        <v>10181881.1</v>
      </c>
      <c r="E26" s="65">
        <v>21</v>
      </c>
      <c r="F26" s="59">
        <v>7530191</v>
      </c>
    </row>
    <row r="27" spans="2:6" x14ac:dyDescent="0.25">
      <c r="B27" s="11" t="s">
        <v>26</v>
      </c>
      <c r="C27" s="62">
        <v>23</v>
      </c>
      <c r="D27" s="13">
        <v>4668894.99</v>
      </c>
      <c r="E27" s="66">
        <v>22</v>
      </c>
      <c r="F27" s="59">
        <v>5238322</v>
      </c>
    </row>
    <row r="28" spans="2:6" x14ac:dyDescent="0.25">
      <c r="B28" s="11" t="s">
        <v>14</v>
      </c>
      <c r="C28" s="63">
        <v>24</v>
      </c>
      <c r="D28" s="13">
        <v>2762058.67</v>
      </c>
      <c r="E28" s="65">
        <v>23</v>
      </c>
      <c r="F28" s="59">
        <v>3749246</v>
      </c>
    </row>
    <row r="29" spans="2:6" x14ac:dyDescent="0.25">
      <c r="B29" s="11" t="s">
        <v>35</v>
      </c>
      <c r="C29" s="62">
        <v>21</v>
      </c>
      <c r="D29" s="12">
        <v>6366183.04</v>
      </c>
      <c r="E29" s="66">
        <v>24</v>
      </c>
      <c r="F29" s="59">
        <v>1316483.05</v>
      </c>
    </row>
    <row r="30" spans="2:6" ht="15.75" thickBot="1" x14ac:dyDescent="0.3">
      <c r="B30" s="17" t="s">
        <v>36</v>
      </c>
      <c r="C30" s="64">
        <v>25</v>
      </c>
      <c r="D30" s="18">
        <v>213017.97</v>
      </c>
      <c r="E30" s="67">
        <v>25</v>
      </c>
      <c r="F30" s="59">
        <v>147409.65</v>
      </c>
    </row>
    <row r="31" spans="2:6" ht="15.75" thickBot="1" x14ac:dyDescent="0.3">
      <c r="B31" s="5" t="s">
        <v>4</v>
      </c>
      <c r="C31" s="3"/>
      <c r="D31" s="16">
        <f>SUM(D6:D30)</f>
        <v>488111838.53832394</v>
      </c>
      <c r="E31" s="3"/>
      <c r="F31" s="26">
        <f>SUM(F6:F30)</f>
        <v>505092712.79999989</v>
      </c>
    </row>
    <row r="33" spans="2:7" x14ac:dyDescent="0.25">
      <c r="B33" s="42" t="s">
        <v>52</v>
      </c>
      <c r="F33" s="61"/>
    </row>
    <row r="34" spans="2:7" x14ac:dyDescent="0.25">
      <c r="B34" s="68" t="s">
        <v>47</v>
      </c>
      <c r="F34" s="60"/>
      <c r="G34" s="46"/>
    </row>
    <row r="35" spans="2:7" x14ac:dyDescent="0.25">
      <c r="B35" s="68"/>
    </row>
    <row r="36" spans="2:7" x14ac:dyDescent="0.25">
      <c r="B36" s="68" t="s">
        <v>53</v>
      </c>
    </row>
    <row r="37" spans="2:7" x14ac:dyDescent="0.25">
      <c r="B37" s="42" t="s">
        <v>48</v>
      </c>
    </row>
  </sheetData>
  <mergeCells count="4">
    <mergeCell ref="B2:F2"/>
    <mergeCell ref="B4:B5"/>
    <mergeCell ref="E4:F4"/>
    <mergeCell ref="C4:D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31.12.2012.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0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27.5703125" customWidth="1"/>
    <col min="3" max="3" width="8.7109375" customWidth="1"/>
    <col min="4" max="4" width="19.7109375" bestFit="1" customWidth="1"/>
    <col min="5" max="5" width="8.7109375" customWidth="1"/>
    <col min="6" max="6" width="19.7109375" bestFit="1" customWidth="1"/>
    <col min="9" max="10" width="11.5703125" customWidth="1"/>
  </cols>
  <sheetData>
    <row r="2" spans="2:6" ht="15.75" customHeight="1" x14ac:dyDescent="0.25">
      <c r="B2" s="104" t="s">
        <v>44</v>
      </c>
      <c r="C2" s="105"/>
      <c r="D2" s="105"/>
      <c r="E2" s="105"/>
      <c r="F2" s="106"/>
    </row>
    <row r="3" spans="2:6" ht="15.75" thickBot="1" x14ac:dyDescent="0.3"/>
    <row r="4" spans="2:6" ht="15" customHeight="1" x14ac:dyDescent="0.25">
      <c r="B4" s="99" t="s">
        <v>39</v>
      </c>
      <c r="C4" s="101" t="s">
        <v>3</v>
      </c>
      <c r="D4" s="102"/>
      <c r="E4" s="101" t="s">
        <v>33</v>
      </c>
      <c r="F4" s="102"/>
    </row>
    <row r="5" spans="2:6" ht="15.75" thickBot="1" x14ac:dyDescent="0.3">
      <c r="B5" s="100"/>
      <c r="C5" s="6" t="s">
        <v>0</v>
      </c>
      <c r="D5" s="7" t="s">
        <v>2</v>
      </c>
      <c r="E5" s="54" t="s">
        <v>0</v>
      </c>
      <c r="F5" s="48" t="s">
        <v>2</v>
      </c>
    </row>
    <row r="6" spans="2:6" x14ac:dyDescent="0.25">
      <c r="B6" s="11" t="s">
        <v>38</v>
      </c>
      <c r="C6" s="77">
        <v>1</v>
      </c>
      <c r="D6" s="50">
        <v>28615381</v>
      </c>
      <c r="E6" s="73">
        <v>1</v>
      </c>
      <c r="F6" s="69">
        <v>29801812.82</v>
      </c>
    </row>
    <row r="7" spans="2:6" x14ac:dyDescent="0.25">
      <c r="B7" s="11" t="s">
        <v>17</v>
      </c>
      <c r="C7" s="78">
        <v>2</v>
      </c>
      <c r="D7" s="51">
        <v>20729047</v>
      </c>
      <c r="E7" s="74">
        <v>2</v>
      </c>
      <c r="F7" s="59">
        <v>21134059.149999999</v>
      </c>
    </row>
    <row r="8" spans="2:6" x14ac:dyDescent="0.25">
      <c r="B8" s="20" t="s">
        <v>29</v>
      </c>
      <c r="C8" s="77">
        <v>3</v>
      </c>
      <c r="D8" s="51">
        <v>19636027</v>
      </c>
      <c r="E8" s="75">
        <v>3</v>
      </c>
      <c r="F8" s="59">
        <v>18335569</v>
      </c>
    </row>
    <row r="9" spans="2:6" x14ac:dyDescent="0.25">
      <c r="B9" s="11" t="s">
        <v>15</v>
      </c>
      <c r="C9" s="78">
        <v>4</v>
      </c>
      <c r="D9" s="51">
        <v>17856738</v>
      </c>
      <c r="E9" s="74">
        <v>4</v>
      </c>
      <c r="F9" s="59">
        <v>17149520.100000001</v>
      </c>
    </row>
    <row r="10" spans="2:6" x14ac:dyDescent="0.25">
      <c r="B10" s="11" t="s">
        <v>25</v>
      </c>
      <c r="C10" s="77">
        <v>5</v>
      </c>
      <c r="D10" s="51">
        <v>11709634</v>
      </c>
      <c r="E10" s="75">
        <v>5</v>
      </c>
      <c r="F10" s="59">
        <v>12399015.619999999</v>
      </c>
    </row>
    <row r="11" spans="2:6" x14ac:dyDescent="0.25">
      <c r="B11" s="11" t="s">
        <v>18</v>
      </c>
      <c r="C11" s="77">
        <v>7</v>
      </c>
      <c r="D11" s="51">
        <v>9488632</v>
      </c>
      <c r="E11" s="74">
        <v>6</v>
      </c>
      <c r="F11" s="59">
        <v>11633597</v>
      </c>
    </row>
    <row r="12" spans="2:6" x14ac:dyDescent="0.25">
      <c r="B12" s="11" t="s">
        <v>16</v>
      </c>
      <c r="C12" s="78">
        <v>6</v>
      </c>
      <c r="D12" s="51">
        <v>11074270</v>
      </c>
      <c r="E12" s="75">
        <v>7</v>
      </c>
      <c r="F12" s="59">
        <v>10976996.869999999</v>
      </c>
    </row>
    <row r="13" spans="2:6" x14ac:dyDescent="0.25">
      <c r="B13" s="11" t="s">
        <v>19</v>
      </c>
      <c r="C13" s="78">
        <v>8</v>
      </c>
      <c r="D13" s="51">
        <v>8282732</v>
      </c>
      <c r="E13" s="74">
        <v>8</v>
      </c>
      <c r="F13" s="59">
        <v>9482638.1500000004</v>
      </c>
    </row>
    <row r="14" spans="2:6" x14ac:dyDescent="0.25">
      <c r="B14" s="11" t="s">
        <v>8</v>
      </c>
      <c r="C14" s="77">
        <v>9</v>
      </c>
      <c r="D14" s="52">
        <v>8167909</v>
      </c>
      <c r="E14" s="75">
        <v>9</v>
      </c>
      <c r="F14" s="59">
        <v>8740931</v>
      </c>
    </row>
    <row r="15" spans="2:6" x14ac:dyDescent="0.25">
      <c r="B15" s="11" t="s">
        <v>28</v>
      </c>
      <c r="C15" s="77">
        <v>13</v>
      </c>
      <c r="D15" s="52">
        <v>5325917.5999999996</v>
      </c>
      <c r="E15" s="74">
        <v>10</v>
      </c>
      <c r="F15" s="59">
        <v>6102962</v>
      </c>
    </row>
    <row r="16" spans="2:6" x14ac:dyDescent="0.25">
      <c r="B16" s="11" t="s">
        <v>7</v>
      </c>
      <c r="C16" s="78">
        <v>10</v>
      </c>
      <c r="D16" s="52">
        <v>5667306</v>
      </c>
      <c r="E16" s="75">
        <v>11</v>
      </c>
      <c r="F16" s="59">
        <v>5900205</v>
      </c>
    </row>
    <row r="17" spans="2:6" x14ac:dyDescent="0.25">
      <c r="B17" s="11" t="s">
        <v>6</v>
      </c>
      <c r="C17" s="77">
        <v>11</v>
      </c>
      <c r="D17" s="52">
        <v>5486030.9000000004</v>
      </c>
      <c r="E17" s="74">
        <v>12</v>
      </c>
      <c r="F17" s="59">
        <v>5344815</v>
      </c>
    </row>
    <row r="18" spans="2:6" x14ac:dyDescent="0.25">
      <c r="B18" s="11" t="s">
        <v>21</v>
      </c>
      <c r="C18" s="78">
        <v>12</v>
      </c>
      <c r="D18" s="51">
        <v>5408640</v>
      </c>
      <c r="E18" s="75">
        <v>13</v>
      </c>
      <c r="F18" s="59">
        <v>4912799.8600000003</v>
      </c>
    </row>
    <row r="19" spans="2:6" x14ac:dyDescent="0.25">
      <c r="B19" s="11" t="s">
        <v>20</v>
      </c>
      <c r="C19" s="78">
        <v>16</v>
      </c>
      <c r="D19" s="51">
        <v>3784082</v>
      </c>
      <c r="E19" s="74">
        <v>14</v>
      </c>
      <c r="F19" s="59">
        <v>4386947.34</v>
      </c>
    </row>
    <row r="20" spans="2:6" x14ac:dyDescent="0.25">
      <c r="B20" s="11" t="s">
        <v>9</v>
      </c>
      <c r="C20" s="78">
        <v>14</v>
      </c>
      <c r="D20" s="52">
        <v>4835904.5</v>
      </c>
      <c r="E20" s="75">
        <v>15</v>
      </c>
      <c r="F20" s="59">
        <v>4373699</v>
      </c>
    </row>
    <row r="21" spans="2:6" x14ac:dyDescent="0.25">
      <c r="B21" s="11" t="s">
        <v>11</v>
      </c>
      <c r="C21" s="77">
        <v>17</v>
      </c>
      <c r="D21" s="52">
        <v>3288035</v>
      </c>
      <c r="E21" s="74">
        <v>16</v>
      </c>
      <c r="F21" s="59">
        <v>3363049</v>
      </c>
    </row>
    <row r="22" spans="2:6" x14ac:dyDescent="0.25">
      <c r="B22" s="11" t="s">
        <v>10</v>
      </c>
      <c r="C22" s="77">
        <v>15</v>
      </c>
      <c r="D22" s="52">
        <v>4013156</v>
      </c>
      <c r="E22" s="75">
        <v>17</v>
      </c>
      <c r="F22" s="59">
        <v>3345954</v>
      </c>
    </row>
    <row r="23" spans="2:6" x14ac:dyDescent="0.25">
      <c r="B23" s="11" t="s">
        <v>22</v>
      </c>
      <c r="C23" s="78">
        <v>18</v>
      </c>
      <c r="D23" s="51">
        <v>3077481</v>
      </c>
      <c r="E23" s="74">
        <v>18</v>
      </c>
      <c r="F23" s="59">
        <v>2903495</v>
      </c>
    </row>
    <row r="24" spans="2:6" x14ac:dyDescent="0.25">
      <c r="B24" s="11" t="s">
        <v>5</v>
      </c>
      <c r="C24" s="78">
        <v>22</v>
      </c>
      <c r="D24" s="51">
        <v>1572459</v>
      </c>
      <c r="E24" s="75">
        <v>19</v>
      </c>
      <c r="F24" s="59">
        <v>2325357.67</v>
      </c>
    </row>
    <row r="25" spans="2:6" x14ac:dyDescent="0.25">
      <c r="B25" s="25" t="s">
        <v>12</v>
      </c>
      <c r="C25" s="77">
        <v>21</v>
      </c>
      <c r="D25" s="52">
        <v>1686593</v>
      </c>
      <c r="E25" s="74">
        <v>20</v>
      </c>
      <c r="F25" s="59">
        <v>2200371</v>
      </c>
    </row>
    <row r="26" spans="2:6" x14ac:dyDescent="0.25">
      <c r="B26" s="11" t="s">
        <v>13</v>
      </c>
      <c r="C26" s="78">
        <v>20</v>
      </c>
      <c r="D26" s="52">
        <v>2003501</v>
      </c>
      <c r="E26" s="75">
        <v>21</v>
      </c>
      <c r="F26" s="59">
        <v>1467471</v>
      </c>
    </row>
    <row r="27" spans="2:6" x14ac:dyDescent="0.25">
      <c r="B27" s="11" t="s">
        <v>26</v>
      </c>
      <c r="C27" s="63">
        <v>24</v>
      </c>
      <c r="D27" s="53">
        <v>405604</v>
      </c>
      <c r="E27" s="74">
        <v>22</v>
      </c>
      <c r="F27" s="59">
        <v>759931</v>
      </c>
    </row>
    <row r="28" spans="2:6" x14ac:dyDescent="0.25">
      <c r="B28" s="11" t="s">
        <v>14</v>
      </c>
      <c r="C28" s="63">
        <v>23</v>
      </c>
      <c r="D28" s="52">
        <v>570858</v>
      </c>
      <c r="E28" s="75">
        <v>23</v>
      </c>
      <c r="F28" s="59">
        <v>690462</v>
      </c>
    </row>
    <row r="29" spans="2:6" x14ac:dyDescent="0.25">
      <c r="B29" s="11" t="s">
        <v>35</v>
      </c>
      <c r="C29" s="77">
        <v>19</v>
      </c>
      <c r="D29" s="51">
        <v>2940263</v>
      </c>
      <c r="E29" s="74">
        <v>24</v>
      </c>
      <c r="F29" s="59">
        <v>480188.17</v>
      </c>
    </row>
    <row r="30" spans="2:6" ht="15.75" thickBot="1" x14ac:dyDescent="0.3">
      <c r="B30" s="17" t="s">
        <v>36</v>
      </c>
      <c r="C30" s="64">
        <v>25</v>
      </c>
      <c r="D30" s="49">
        <v>6359.62</v>
      </c>
      <c r="E30" s="76">
        <v>25</v>
      </c>
      <c r="F30" s="70">
        <v>7928.83</v>
      </c>
    </row>
    <row r="31" spans="2:6" ht="15.75" thickBot="1" x14ac:dyDescent="0.3">
      <c r="B31" s="5" t="s">
        <v>4</v>
      </c>
      <c r="C31" s="19"/>
      <c r="D31" s="4">
        <f>SUM(D6:D30)</f>
        <v>185632560.62</v>
      </c>
      <c r="E31" s="19"/>
      <c r="F31" s="4">
        <f>SUM(F6:F30)</f>
        <v>188219775.58000001</v>
      </c>
    </row>
    <row r="33" spans="2:7" ht="15" customHeight="1" x14ac:dyDescent="0.25">
      <c r="B33" s="42" t="s">
        <v>52</v>
      </c>
      <c r="C33" s="8"/>
      <c r="D33" s="8"/>
      <c r="E33" s="8"/>
      <c r="F33" s="71"/>
    </row>
    <row r="34" spans="2:7" x14ac:dyDescent="0.25">
      <c r="B34" s="68" t="s">
        <v>50</v>
      </c>
      <c r="D34" s="21"/>
      <c r="E34" s="72"/>
      <c r="F34" s="71"/>
      <c r="G34" s="47"/>
    </row>
    <row r="35" spans="2:7" x14ac:dyDescent="0.25">
      <c r="B35" s="68"/>
      <c r="D35" s="23"/>
      <c r="E35" s="21"/>
      <c r="F35" s="24"/>
    </row>
    <row r="36" spans="2:7" x14ac:dyDescent="0.25">
      <c r="B36" s="68" t="s">
        <v>53</v>
      </c>
      <c r="D36" s="23"/>
      <c r="E36" s="21"/>
      <c r="F36" s="24"/>
    </row>
    <row r="37" spans="2:7" x14ac:dyDescent="0.25">
      <c r="B37" s="42" t="s">
        <v>49</v>
      </c>
      <c r="D37" s="21"/>
      <c r="E37" s="21"/>
      <c r="F37" s="24"/>
    </row>
    <row r="38" spans="2:7" x14ac:dyDescent="0.25">
      <c r="D38" s="21"/>
      <c r="E38" s="21"/>
      <c r="F38" s="22"/>
    </row>
    <row r="39" spans="2:7" x14ac:dyDescent="0.25">
      <c r="D39" s="21"/>
      <c r="E39" s="21"/>
      <c r="F39" s="21"/>
    </row>
    <row r="40" spans="2:7" x14ac:dyDescent="0.25">
      <c r="D40" s="21"/>
      <c r="E40" s="21"/>
      <c r="F40" s="22"/>
    </row>
  </sheetData>
  <mergeCells count="4">
    <mergeCell ref="B2:F2"/>
    <mergeCell ref="B4:B5"/>
    <mergeCell ref="C4:D4"/>
    <mergeCell ref="E4:F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31.12.2012. godine.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3"/>
  <sheetViews>
    <sheetView showGridLines="0" showRuler="0" view="pageLayout" zoomScaleNormal="100" workbookViewId="0">
      <selection activeCell="B2" sqref="B2:D3"/>
    </sheetView>
  </sheetViews>
  <sheetFormatPr defaultRowHeight="15" x14ac:dyDescent="0.25"/>
  <cols>
    <col min="1" max="1" width="3.140625" customWidth="1"/>
    <col min="2" max="2" width="26.5703125" customWidth="1"/>
    <col min="3" max="4" width="23.42578125" bestFit="1" customWidth="1"/>
    <col min="5" max="5" width="9.140625" hidden="1" customWidth="1"/>
  </cols>
  <sheetData>
    <row r="2" spans="2:5" ht="15" customHeight="1" x14ac:dyDescent="0.25">
      <c r="B2" s="107" t="s">
        <v>41</v>
      </c>
      <c r="C2" s="108"/>
      <c r="D2" s="109"/>
      <c r="E2" s="1"/>
    </row>
    <row r="3" spans="2:5" ht="15" customHeight="1" x14ac:dyDescent="0.25">
      <c r="B3" s="110"/>
      <c r="C3" s="111"/>
      <c r="D3" s="112"/>
      <c r="E3" s="2"/>
    </row>
    <row r="4" spans="2:5" ht="15.75" thickBot="1" x14ac:dyDescent="0.3"/>
    <row r="5" spans="2:5" x14ac:dyDescent="0.25">
      <c r="B5" s="99" t="s">
        <v>39</v>
      </c>
      <c r="C5" s="33" t="s">
        <v>3</v>
      </c>
      <c r="D5" s="31" t="s">
        <v>33</v>
      </c>
    </row>
    <row r="6" spans="2:5" ht="15.75" thickBot="1" x14ac:dyDescent="0.3">
      <c r="B6" s="100"/>
      <c r="C6" s="34" t="s">
        <v>1</v>
      </c>
      <c r="D6" s="32" t="s">
        <v>1</v>
      </c>
    </row>
    <row r="7" spans="2:5" x14ac:dyDescent="0.25">
      <c r="B7" s="27" t="s">
        <v>17</v>
      </c>
      <c r="C7" s="35">
        <v>54.461920826253902</v>
      </c>
      <c r="D7" s="79">
        <v>58.057448312857844</v>
      </c>
    </row>
    <row r="8" spans="2:5" x14ac:dyDescent="0.25">
      <c r="B8" s="28" t="s">
        <v>21</v>
      </c>
      <c r="C8" s="36">
        <f>55.111638008811</f>
        <v>55.111638008810999</v>
      </c>
      <c r="D8" s="80">
        <v>48.989903703883733</v>
      </c>
    </row>
    <row r="9" spans="2:5" x14ac:dyDescent="0.25">
      <c r="B9" s="28" t="s">
        <v>18</v>
      </c>
      <c r="C9" s="36">
        <v>38.598851510638902</v>
      </c>
      <c r="D9" s="80">
        <v>47.515173402082553</v>
      </c>
    </row>
    <row r="10" spans="2:5" x14ac:dyDescent="0.25">
      <c r="B10" s="93" t="s">
        <v>38</v>
      </c>
      <c r="C10" s="36">
        <v>45.831270025897602</v>
      </c>
      <c r="D10" s="80">
        <v>46.167055661176768</v>
      </c>
    </row>
    <row r="11" spans="2:5" x14ac:dyDescent="0.25">
      <c r="B11" s="28" t="s">
        <v>11</v>
      </c>
      <c r="C11" s="36">
        <v>32.293001339408697</v>
      </c>
      <c r="D11" s="81">
        <v>44.660872479861403</v>
      </c>
    </row>
    <row r="12" spans="2:5" x14ac:dyDescent="0.25">
      <c r="B12" s="28" t="s">
        <v>28</v>
      </c>
      <c r="C12" s="36">
        <v>37.094857821292997</v>
      </c>
      <c r="D12" s="81">
        <v>42.93848536451997</v>
      </c>
    </row>
    <row r="13" spans="2:5" x14ac:dyDescent="0.25">
      <c r="B13" s="28" t="s">
        <v>29</v>
      </c>
      <c r="C13" s="36">
        <v>45.088669055778098</v>
      </c>
      <c r="D13" s="80">
        <v>41.69917741774686</v>
      </c>
    </row>
    <row r="14" spans="2:5" x14ac:dyDescent="0.25">
      <c r="B14" s="28" t="s">
        <v>19</v>
      </c>
      <c r="C14" s="36">
        <v>41.370317724710603</v>
      </c>
      <c r="D14" s="80">
        <v>41.482435715497665</v>
      </c>
    </row>
    <row r="15" spans="2:5" x14ac:dyDescent="0.25">
      <c r="B15" s="28" t="s">
        <v>15</v>
      </c>
      <c r="C15" s="36">
        <v>44.077533561077601</v>
      </c>
      <c r="D15" s="81">
        <v>40.83294961409856</v>
      </c>
    </row>
    <row r="16" spans="2:5" x14ac:dyDescent="0.25">
      <c r="B16" s="28" t="s">
        <v>25</v>
      </c>
      <c r="C16" s="36">
        <v>38.210713383283696</v>
      </c>
      <c r="D16" s="81">
        <v>38.014631733913696</v>
      </c>
    </row>
    <row r="17" spans="2:4" x14ac:dyDescent="0.25">
      <c r="B17" s="28" t="s">
        <v>23</v>
      </c>
      <c r="C17" s="36">
        <v>46.185649729606297</v>
      </c>
      <c r="D17" s="81">
        <v>36.475074251810533</v>
      </c>
    </row>
    <row r="18" spans="2:4" x14ac:dyDescent="0.25">
      <c r="B18" s="28" t="s">
        <v>22</v>
      </c>
      <c r="C18" s="36">
        <v>41.405787293356603</v>
      </c>
      <c r="D18" s="81">
        <v>36.247960697579998</v>
      </c>
    </row>
    <row r="19" spans="2:4" x14ac:dyDescent="0.25">
      <c r="B19" s="28" t="s">
        <v>6</v>
      </c>
      <c r="C19" s="36">
        <v>33.480521690233203</v>
      </c>
      <c r="D19" s="81">
        <v>35.908166773913415</v>
      </c>
    </row>
    <row r="20" spans="2:4" x14ac:dyDescent="0.25">
      <c r="B20" s="28" t="s">
        <v>7</v>
      </c>
      <c r="C20" s="36">
        <v>32.8478039157159</v>
      </c>
      <c r="D20" s="81">
        <v>32.617728910869403</v>
      </c>
    </row>
    <row r="21" spans="2:4" x14ac:dyDescent="0.25">
      <c r="B21" s="28" t="s">
        <v>20</v>
      </c>
      <c r="C21" s="36">
        <v>31.385292176497501</v>
      </c>
      <c r="D21" s="81">
        <v>29.842161220862408</v>
      </c>
    </row>
    <row r="22" spans="2:4" x14ac:dyDescent="0.25">
      <c r="B22" s="28" t="s">
        <v>9</v>
      </c>
      <c r="C22" s="36">
        <v>34.378765165838402</v>
      </c>
      <c r="D22" s="81">
        <v>29.310242456750679</v>
      </c>
    </row>
    <row r="23" spans="2:4" x14ac:dyDescent="0.25">
      <c r="B23" s="28" t="s">
        <v>8</v>
      </c>
      <c r="C23" s="36">
        <v>33.408603056544898</v>
      </c>
      <c r="D23" s="81">
        <v>28.412904885059127</v>
      </c>
    </row>
    <row r="24" spans="2:4" x14ac:dyDescent="0.25">
      <c r="B24" s="28" t="s">
        <v>10</v>
      </c>
      <c r="C24" s="36">
        <v>34.871040383491803</v>
      </c>
      <c r="D24" s="81">
        <v>27.234472250776125</v>
      </c>
    </row>
    <row r="25" spans="2:4" x14ac:dyDescent="0.25">
      <c r="B25" s="28" t="s">
        <v>16</v>
      </c>
      <c r="C25" s="36">
        <v>27.7177913276334</v>
      </c>
      <c r="D25" s="81">
        <v>26.319354509717456</v>
      </c>
    </row>
    <row r="26" spans="2:4" x14ac:dyDescent="0.25">
      <c r="B26" s="28" t="s">
        <v>12</v>
      </c>
      <c r="C26" s="36">
        <v>17.8603725009737</v>
      </c>
      <c r="D26" s="81">
        <v>21.425376942722778</v>
      </c>
    </row>
    <row r="27" spans="2:4" x14ac:dyDescent="0.25">
      <c r="B27" s="28" t="s">
        <v>13</v>
      </c>
      <c r="C27" s="36">
        <v>31.998252907443099</v>
      </c>
      <c r="D27" s="81">
        <v>18.969538778381512</v>
      </c>
    </row>
    <row r="28" spans="2:4" x14ac:dyDescent="0.25">
      <c r="B28" s="28" t="s">
        <v>14</v>
      </c>
      <c r="C28" s="36">
        <v>20.667844828944201</v>
      </c>
      <c r="D28" s="81">
        <v>18.416022848327369</v>
      </c>
    </row>
    <row r="29" spans="2:4" x14ac:dyDescent="0.25">
      <c r="B29" s="28" t="s">
        <v>26</v>
      </c>
      <c r="C29" s="36">
        <v>8.6873660870235199</v>
      </c>
      <c r="D29" s="81">
        <v>14.507145608841915</v>
      </c>
    </row>
    <row r="30" spans="2:4" x14ac:dyDescent="0.25">
      <c r="B30" s="28" t="s">
        <v>5</v>
      </c>
      <c r="C30" s="36">
        <v>7.4418954046262797</v>
      </c>
      <c r="D30" s="81">
        <v>10.281618779731023</v>
      </c>
    </row>
    <row r="31" spans="2:4" ht="15.75" thickBot="1" x14ac:dyDescent="0.3">
      <c r="B31" s="30" t="s">
        <v>24</v>
      </c>
      <c r="C31" s="37">
        <v>2.9854852151675302</v>
      </c>
      <c r="D31" s="82">
        <v>5.3787726922898198</v>
      </c>
    </row>
    <row r="33" spans="2:2" x14ac:dyDescent="0.25">
      <c r="B33" s="9"/>
    </row>
  </sheetData>
  <sortState ref="B7:G31">
    <sortCondition ref="B7"/>
  </sortState>
  <mergeCells count="2">
    <mergeCell ref="B5:B6"/>
    <mergeCell ref="B2:D3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31.12.2012. godine.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4"/>
  <sheetViews>
    <sheetView showGridLines="0" showRuler="0" view="pageLayout" zoomScaleNormal="100" workbookViewId="0">
      <selection activeCell="B2" sqref="B2:F3"/>
    </sheetView>
  </sheetViews>
  <sheetFormatPr defaultRowHeight="15" x14ac:dyDescent="0.25"/>
  <cols>
    <col min="1" max="1" width="3.140625" customWidth="1"/>
    <col min="2" max="2" width="27.42578125" customWidth="1"/>
    <col min="3" max="3" width="11.7109375" customWidth="1"/>
    <col min="4" max="4" width="15.7109375" customWidth="1"/>
    <col min="5" max="5" width="11.85546875" customWidth="1"/>
    <col min="6" max="6" width="15.7109375" customWidth="1"/>
    <col min="9" max="10" width="10.140625" bestFit="1" customWidth="1"/>
    <col min="12" max="12" width="10.140625" bestFit="1" customWidth="1"/>
  </cols>
  <sheetData>
    <row r="2" spans="2:6" ht="15.75" customHeight="1" x14ac:dyDescent="0.25">
      <c r="B2" s="117" t="s">
        <v>42</v>
      </c>
      <c r="C2" s="118"/>
      <c r="D2" s="118"/>
      <c r="E2" s="118"/>
      <c r="F2" s="119"/>
    </row>
    <row r="3" spans="2:6" ht="15.75" customHeight="1" x14ac:dyDescent="0.25">
      <c r="B3" s="120"/>
      <c r="C3" s="121"/>
      <c r="D3" s="121"/>
      <c r="E3" s="121"/>
      <c r="F3" s="122"/>
    </row>
    <row r="4" spans="2:6" ht="15.75" customHeight="1" thickBot="1" x14ac:dyDescent="0.3">
      <c r="B4" s="94"/>
      <c r="C4" s="94"/>
      <c r="D4" s="94"/>
      <c r="E4" s="94"/>
      <c r="F4" s="94"/>
    </row>
    <row r="5" spans="2:6" ht="15" customHeight="1" x14ac:dyDescent="0.25">
      <c r="B5" s="113" t="s">
        <v>40</v>
      </c>
      <c r="C5" s="115" t="s">
        <v>3</v>
      </c>
      <c r="D5" s="116"/>
      <c r="E5" s="115" t="s">
        <v>37</v>
      </c>
      <c r="F5" s="116"/>
    </row>
    <row r="6" spans="2:6" ht="15.75" thickBot="1" x14ac:dyDescent="0.3">
      <c r="B6" s="114"/>
      <c r="C6" s="95" t="s">
        <v>0</v>
      </c>
      <c r="D6" s="38" t="s">
        <v>30</v>
      </c>
      <c r="E6" s="56" t="s">
        <v>0</v>
      </c>
      <c r="F6" s="57" t="s">
        <v>30</v>
      </c>
    </row>
    <row r="7" spans="2:6" x14ac:dyDescent="0.25">
      <c r="B7" s="39" t="s">
        <v>10</v>
      </c>
      <c r="C7" s="44">
        <v>1</v>
      </c>
      <c r="D7" s="90">
        <v>5427342</v>
      </c>
      <c r="E7" s="44">
        <v>1</v>
      </c>
      <c r="F7" s="87">
        <v>5821061</v>
      </c>
    </row>
    <row r="8" spans="2:6" x14ac:dyDescent="0.25">
      <c r="B8" s="28" t="s">
        <v>32</v>
      </c>
      <c r="C8" s="45">
        <v>17</v>
      </c>
      <c r="D8" s="91">
        <v>325846</v>
      </c>
      <c r="E8" s="45">
        <v>2</v>
      </c>
      <c r="F8" s="88">
        <v>5144292</v>
      </c>
    </row>
    <row r="9" spans="2:6" x14ac:dyDescent="0.25">
      <c r="B9" s="28" t="s">
        <v>28</v>
      </c>
      <c r="C9" s="45">
        <v>2</v>
      </c>
      <c r="D9" s="91">
        <v>3532960</v>
      </c>
      <c r="E9" s="45">
        <v>3</v>
      </c>
      <c r="F9" s="88">
        <v>3303499</v>
      </c>
    </row>
    <row r="10" spans="2:6" x14ac:dyDescent="0.25">
      <c r="B10" s="28" t="s">
        <v>9</v>
      </c>
      <c r="C10" s="45">
        <v>4</v>
      </c>
      <c r="D10" s="91">
        <v>2475833</v>
      </c>
      <c r="E10" s="45">
        <v>4</v>
      </c>
      <c r="F10" s="88">
        <v>3237507</v>
      </c>
    </row>
    <row r="11" spans="2:6" x14ac:dyDescent="0.25">
      <c r="B11" s="28" t="s">
        <v>15</v>
      </c>
      <c r="C11" s="45">
        <v>3</v>
      </c>
      <c r="D11" s="91">
        <v>2881992</v>
      </c>
      <c r="E11" s="45">
        <v>5</v>
      </c>
      <c r="F11" s="83">
        <v>3010804</v>
      </c>
    </row>
    <row r="12" spans="2:6" x14ac:dyDescent="0.25">
      <c r="B12" s="28" t="s">
        <v>29</v>
      </c>
      <c r="C12" s="45">
        <v>19</v>
      </c>
      <c r="D12" s="91">
        <v>165390.54000000004</v>
      </c>
      <c r="E12" s="45">
        <v>6</v>
      </c>
      <c r="F12" s="83">
        <v>2318185</v>
      </c>
    </row>
    <row r="13" spans="2:6" x14ac:dyDescent="0.25">
      <c r="B13" s="29" t="s">
        <v>31</v>
      </c>
      <c r="C13" s="45">
        <v>5</v>
      </c>
      <c r="D13" s="91">
        <v>2137302</v>
      </c>
      <c r="E13" s="45">
        <v>7</v>
      </c>
      <c r="F13" s="83">
        <v>2032744</v>
      </c>
    </row>
    <row r="14" spans="2:6" x14ac:dyDescent="0.25">
      <c r="B14" s="28" t="s">
        <v>5</v>
      </c>
      <c r="C14" s="45">
        <v>6</v>
      </c>
      <c r="D14" s="91">
        <v>1790725.5400000019</v>
      </c>
      <c r="E14" s="45">
        <v>8</v>
      </c>
      <c r="F14" s="83">
        <v>1948394</v>
      </c>
    </row>
    <row r="15" spans="2:6" x14ac:dyDescent="0.25">
      <c r="B15" s="28" t="s">
        <v>38</v>
      </c>
      <c r="C15" s="45">
        <v>7</v>
      </c>
      <c r="D15" s="91">
        <v>1718774</v>
      </c>
      <c r="E15" s="45">
        <v>9</v>
      </c>
      <c r="F15" s="83">
        <v>1519283</v>
      </c>
    </row>
    <row r="16" spans="2:6" x14ac:dyDescent="0.25">
      <c r="B16" s="28" t="s">
        <v>12</v>
      </c>
      <c r="C16" s="45">
        <v>11</v>
      </c>
      <c r="D16" s="91">
        <v>1117832</v>
      </c>
      <c r="E16" s="45">
        <v>10</v>
      </c>
      <c r="F16" s="88">
        <v>1461533</v>
      </c>
    </row>
    <row r="17" spans="2:6" x14ac:dyDescent="0.25">
      <c r="B17" s="28" t="s">
        <v>25</v>
      </c>
      <c r="C17" s="45">
        <v>8</v>
      </c>
      <c r="D17" s="91">
        <v>1691709.7700000051</v>
      </c>
      <c r="E17" s="45">
        <v>11</v>
      </c>
      <c r="F17" s="83">
        <v>1364231</v>
      </c>
    </row>
    <row r="18" spans="2:6" x14ac:dyDescent="0.25">
      <c r="B18" s="28" t="s">
        <v>19</v>
      </c>
      <c r="C18" s="45">
        <v>10</v>
      </c>
      <c r="D18" s="91">
        <v>1324012.0799999996</v>
      </c>
      <c r="E18" s="45">
        <v>12</v>
      </c>
      <c r="F18" s="83">
        <v>1253463</v>
      </c>
    </row>
    <row r="19" spans="2:6" x14ac:dyDescent="0.25">
      <c r="B19" s="28" t="s">
        <v>26</v>
      </c>
      <c r="C19" s="45">
        <v>12</v>
      </c>
      <c r="D19" s="91">
        <v>978658</v>
      </c>
      <c r="E19" s="45">
        <v>13</v>
      </c>
      <c r="F19" s="88">
        <v>1101428</v>
      </c>
    </row>
    <row r="20" spans="2:6" x14ac:dyDescent="0.25">
      <c r="B20" s="28" t="s">
        <v>17</v>
      </c>
      <c r="C20" s="45">
        <v>13</v>
      </c>
      <c r="D20" s="91">
        <v>653210</v>
      </c>
      <c r="E20" s="45">
        <v>14</v>
      </c>
      <c r="F20" s="83">
        <v>964223</v>
      </c>
    </row>
    <row r="21" spans="2:6" x14ac:dyDescent="0.25">
      <c r="B21" s="28" t="s">
        <v>16</v>
      </c>
      <c r="C21" s="45">
        <v>14</v>
      </c>
      <c r="D21" s="91">
        <v>603732.63999999315</v>
      </c>
      <c r="E21" s="45">
        <v>15</v>
      </c>
      <c r="F21" s="83">
        <v>870577</v>
      </c>
    </row>
    <row r="22" spans="2:6" x14ac:dyDescent="0.25">
      <c r="B22" s="28" t="s">
        <v>13</v>
      </c>
      <c r="C22" s="45">
        <v>9</v>
      </c>
      <c r="D22" s="91">
        <v>1679381</v>
      </c>
      <c r="E22" s="45">
        <v>16</v>
      </c>
      <c r="F22" s="88">
        <v>420883</v>
      </c>
    </row>
    <row r="23" spans="2:6" x14ac:dyDescent="0.25">
      <c r="B23" s="28" t="s">
        <v>14</v>
      </c>
      <c r="C23" s="45">
        <v>16</v>
      </c>
      <c r="D23" s="91">
        <v>534080</v>
      </c>
      <c r="E23" s="45">
        <v>17</v>
      </c>
      <c r="F23" s="88">
        <v>372210</v>
      </c>
    </row>
    <row r="24" spans="2:6" x14ac:dyDescent="0.25">
      <c r="B24" s="28" t="s">
        <v>7</v>
      </c>
      <c r="C24" s="45">
        <v>20</v>
      </c>
      <c r="D24" s="91">
        <v>145126</v>
      </c>
      <c r="E24" s="45">
        <v>18</v>
      </c>
      <c r="F24" s="88">
        <v>94720</v>
      </c>
    </row>
    <row r="25" spans="2:6" x14ac:dyDescent="0.25">
      <c r="B25" s="28" t="s">
        <v>22</v>
      </c>
      <c r="C25" s="45">
        <v>21</v>
      </c>
      <c r="D25" s="91">
        <v>82907.790000000969</v>
      </c>
      <c r="E25" s="45">
        <v>19</v>
      </c>
      <c r="F25" s="83">
        <v>89389</v>
      </c>
    </row>
    <row r="26" spans="2:6" x14ac:dyDescent="0.25">
      <c r="B26" s="28" t="s">
        <v>18</v>
      </c>
      <c r="C26" s="45">
        <v>18</v>
      </c>
      <c r="D26" s="91">
        <v>323921</v>
      </c>
      <c r="E26" s="45">
        <v>20</v>
      </c>
      <c r="F26" s="83">
        <v>74287</v>
      </c>
    </row>
    <row r="27" spans="2:6" x14ac:dyDescent="0.25">
      <c r="B27" s="28" t="s">
        <v>21</v>
      </c>
      <c r="C27" s="45">
        <v>22</v>
      </c>
      <c r="D27" s="91">
        <v>8373.7000000029802</v>
      </c>
      <c r="E27" s="45">
        <v>21</v>
      </c>
      <c r="F27" s="83">
        <v>28895</v>
      </c>
    </row>
    <row r="28" spans="2:6" x14ac:dyDescent="0.25">
      <c r="B28" s="28" t="s">
        <v>11</v>
      </c>
      <c r="C28" s="45">
        <v>26</v>
      </c>
      <c r="D28" s="91">
        <v>-1970674</v>
      </c>
      <c r="E28" s="45">
        <v>22</v>
      </c>
      <c r="F28" s="88">
        <v>19919</v>
      </c>
    </row>
    <row r="29" spans="2:6" x14ac:dyDescent="0.25">
      <c r="B29" s="28" t="s">
        <v>8</v>
      </c>
      <c r="C29" s="45">
        <v>15</v>
      </c>
      <c r="D29" s="91">
        <v>554920</v>
      </c>
      <c r="E29" s="45">
        <v>23</v>
      </c>
      <c r="F29" s="88">
        <v>-264008</v>
      </c>
    </row>
    <row r="30" spans="2:6" x14ac:dyDescent="0.25">
      <c r="B30" s="28" t="s">
        <v>20</v>
      </c>
      <c r="C30" s="45">
        <v>24</v>
      </c>
      <c r="D30" s="91">
        <v>-414505.85000000149</v>
      </c>
      <c r="E30" s="45">
        <v>24</v>
      </c>
      <c r="F30" s="83">
        <v>-851067</v>
      </c>
    </row>
    <row r="31" spans="2:6" x14ac:dyDescent="0.25">
      <c r="B31" s="28" t="s">
        <v>24</v>
      </c>
      <c r="C31" s="45">
        <v>23</v>
      </c>
      <c r="D31" s="91">
        <v>-393943</v>
      </c>
      <c r="E31" s="45">
        <v>25</v>
      </c>
      <c r="F31" s="83" t="s">
        <v>34</v>
      </c>
    </row>
    <row r="32" spans="2:6" ht="15.75" thickBot="1" x14ac:dyDescent="0.3">
      <c r="B32" s="28" t="s">
        <v>23</v>
      </c>
      <c r="C32" s="45">
        <v>25</v>
      </c>
      <c r="D32" s="91">
        <v>-509090.83000000007</v>
      </c>
      <c r="E32" s="89">
        <v>26</v>
      </c>
      <c r="F32" s="86" t="s">
        <v>34</v>
      </c>
    </row>
    <row r="33" spans="2:12" ht="15.75" thickBot="1" x14ac:dyDescent="0.3">
      <c r="B33" s="40" t="s">
        <v>4</v>
      </c>
      <c r="C33" s="41"/>
      <c r="D33" s="55">
        <f>SUM(D7:D32)</f>
        <v>26865815.380000003</v>
      </c>
      <c r="E33" s="41"/>
      <c r="F33" s="58">
        <f>SUM(F7:F32)</f>
        <v>35336452</v>
      </c>
    </row>
    <row r="35" spans="2:12" x14ac:dyDescent="0.25">
      <c r="B35" s="42" t="s">
        <v>54</v>
      </c>
      <c r="F35" s="43"/>
      <c r="J35" s="43"/>
      <c r="K35" s="43"/>
      <c r="L35" s="85"/>
    </row>
    <row r="36" spans="2:12" x14ac:dyDescent="0.25">
      <c r="B36" s="42" t="s">
        <v>45</v>
      </c>
      <c r="L36" s="85"/>
    </row>
    <row r="37" spans="2:12" x14ac:dyDescent="0.25">
      <c r="B37" s="42" t="s">
        <v>46</v>
      </c>
      <c r="L37" s="43"/>
    </row>
    <row r="38" spans="2:12" x14ac:dyDescent="0.25">
      <c r="B38" s="42"/>
    </row>
    <row r="39" spans="2:12" x14ac:dyDescent="0.25">
      <c r="B39" s="42" t="s">
        <v>55</v>
      </c>
    </row>
    <row r="40" spans="2:12" x14ac:dyDescent="0.25">
      <c r="B40" s="42" t="s">
        <v>51</v>
      </c>
    </row>
    <row r="41" spans="2:12" x14ac:dyDescent="0.25">
      <c r="E41" s="92"/>
      <c r="F41" s="85"/>
    </row>
    <row r="42" spans="2:12" x14ac:dyDescent="0.25">
      <c r="E42" s="92"/>
      <c r="F42" s="85"/>
    </row>
    <row r="43" spans="2:12" x14ac:dyDescent="0.25">
      <c r="E43" s="92"/>
      <c r="F43" s="84"/>
    </row>
    <row r="44" spans="2:12" x14ac:dyDescent="0.25">
      <c r="E44" s="92"/>
      <c r="F44" s="84"/>
    </row>
  </sheetData>
  <mergeCells count="4">
    <mergeCell ref="B5:B6"/>
    <mergeCell ref="C5:D5"/>
    <mergeCell ref="E5:F5"/>
    <mergeCell ref="B2:F3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31.12.2012.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Premije</vt:lpstr>
      <vt:lpstr>Isplaćene štete</vt:lpstr>
      <vt:lpstr>Isplaćene štete ▪ Premije</vt:lpstr>
      <vt:lpstr>Dobit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2018-03-07T11:06:28Z</dcterms:modified>
</cp:coreProperties>
</file>