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3" i="1"/>
  <c r="F33" i="1"/>
  <c r="F32" i="1"/>
  <c r="F31" i="1"/>
  <c r="F30" i="1"/>
  <c r="F24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C34" i="1"/>
  <c r="C21" i="1"/>
  <c r="C35" i="1" l="1"/>
  <c r="E21" i="1"/>
  <c r="D21" i="1"/>
  <c r="F21" i="1" s="1"/>
  <c r="E34" i="1"/>
  <c r="D34" i="1"/>
  <c r="F34" i="1" s="1"/>
  <c r="D35" i="1" l="1"/>
  <c r="F35" i="1" s="1"/>
  <c r="E35" i="1"/>
</calcChain>
</file>

<file path=xl/sharedStrings.xml><?xml version="1.0" encoding="utf-8"?>
<sst xmlns="http://schemas.openxmlformats.org/spreadsheetml/2006/main" count="42" uniqueCount="41">
  <si>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</si>
  <si>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</si>
  <si>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</si>
  <si>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</si>
  <si>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</si>
  <si>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</si>
  <si>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</si>
  <si>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</si>
  <si>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</si>
  <si>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</si>
  <si>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</si>
  <si>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</si>
  <si>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</si>
  <si>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</si>
  <si>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</si>
  <si>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</si>
  <si>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</si>
  <si>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</si>
  <si>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</si>
  <si>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</si>
  <si>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</si>
  <si>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</si>
  <si>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</si>
  <si>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</si>
  <si>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</si>
  <si>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</si>
  <si>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</si>
  <si>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</si>
  <si>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Prijavljene štete</t>
  </si>
  <si>
    <t>Lido osiguranje d.d.*</t>
  </si>
  <si>
    <t>LOK osiguranje d.d.**</t>
  </si>
  <si>
    <t>Bosna-Sunce osiguranje d.d.</t>
  </si>
  <si>
    <t>Sarajevo-osiguranje d.d.</t>
  </si>
  <si>
    <t>Osiguravajuće društvo</t>
  </si>
  <si>
    <t>uzeti su podaci o štetama ostvarenim za razdoblje 01.01.-30.04.2012. godine.</t>
  </si>
  <si>
    <t>uzeti su podaci o štetama ostvarenim za razdoblje 01.01.-30.11.2012. godine.</t>
  </si>
  <si>
    <t>Riješene štete</t>
  </si>
  <si>
    <t>Bruto riješene štete od društava za 2012. godinu</t>
  </si>
  <si>
    <t>Procenat riješenih šteta</t>
  </si>
  <si>
    <t>*Za osiguravajuće društvo Lido osiguranje d.d. Sarajevo koje je obavljalo poslove neživotnih osiguranja</t>
  </si>
  <si>
    <t>**Za osiguravajuće društvo LOK osiguranje d.d. Sarajevo koje je obavljalo poslove životnih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</si>
</sst>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M_-;\-* #,##0.00\ _K_M_-;_-* &quot;-&quot;??\ _K_M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 applyBorder="1"/>
    <xf numFmtId="3" fontId="3" fillId="0" borderId="0" xfId="0" applyNumberFormat="1" applyFont="1" applyBorder="1"/>
    <xf numFmtId="3" fontId="0" fillId="0" borderId="1" xfId="0" applyNumberFormat="1" applyBorder="1"/>
    <xf numFmtId="0" fontId="0" fillId="0" borderId="6" xfId="0" applyBorder="1"/>
    <xf numFmtId="0" fontId="4" fillId="0" borderId="6" xfId="0" applyFont="1" applyBorder="1"/>
    <xf numFmtId="0" fontId="1" fillId="2" borderId="1" xfId="0" applyFont="1" applyFill="1" applyBorder="1" applyAlignment="1">
      <alignment horizontal="center"/>
    </xf>
    <xf numFmtId="43" fontId="0" fillId="0" borderId="0" xfId="1" applyFont="1"/>
    <xf numFmtId="0" fontId="0" fillId="0" borderId="0" xfId="0" applyBorder="1"/>
    <xf numFmtId="4" fontId="0" fillId="0" borderId="0" xfId="0" applyNumberFormat="1" applyBorder="1"/>
    <xf numFmtId="4" fontId="6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6" fillId="0" borderId="0" xfId="0" applyNumberFormat="1" applyFont="1" applyBorder="1"/>
    <xf numFmtId="0" fontId="7" fillId="2" borderId="6" xfId="0" applyFont="1" applyFill="1" applyBorder="1" applyAlignment="1">
      <alignment horizontal="right" wrapText="1"/>
    </xf>
    <xf numFmtId="3" fontId="7" fillId="2" borderId="1" xfId="0" applyNumberFormat="1" applyFont="1" applyFill="1" applyBorder="1"/>
    <xf numFmtId="0" fontId="9" fillId="0" borderId="6" xfId="0" applyFont="1" applyBorder="1"/>
    <xf numFmtId="3" fontId="9" fillId="0" borderId="1" xfId="0" applyNumberFormat="1" applyFont="1" applyBorder="1"/>
    <xf numFmtId="0" fontId="9" fillId="0" borderId="6" xfId="0" applyFont="1" applyBorder="1" applyAlignment="1">
      <alignment wrapText="1"/>
    </xf>
    <xf numFmtId="0" fontId="8" fillId="3" borderId="7" xfId="0" applyFont="1" applyFill="1" applyBorder="1" applyAlignment="1">
      <alignment horizontal="right" wrapText="1"/>
    </xf>
    <xf numFmtId="3" fontId="8" fillId="3" borderId="10" xfId="0" applyNumberFormat="1" applyFont="1" applyFill="1" applyBorder="1"/>
    <xf numFmtId="0" fontId="1" fillId="3" borderId="5" xfId="0" applyFont="1" applyFill="1" applyBorder="1" applyAlignment="1">
      <alignment horizontal="center"/>
    </xf>
    <xf numFmtId="3" fontId="10" fillId="2" borderId="1" xfId="0" applyNumberFormat="1" applyFont="1" applyFill="1" applyBorder="1"/>
    <xf numFmtId="3" fontId="1" fillId="3" borderId="10" xfId="0" applyNumberFormat="1" applyFont="1" applyFill="1" applyBorder="1"/>
    <xf numFmtId="10" fontId="0" fillId="0" borderId="9" xfId="0" applyNumberFormat="1" applyBorder="1"/>
    <xf numFmtId="10" fontId="10" fillId="2" borderId="9" xfId="0" applyNumberFormat="1" applyFont="1" applyFill="1" applyBorder="1"/>
    <xf numFmtId="10" fontId="1" fillId="3" borderId="8" xfId="0" applyNumberFormat="1" applyFont="1" applyFill="1" applyBorder="1"/>
    <xf numFmtId="0" fontId="1" fillId="2" borderId="2" xfId="0" applyFont="1" applyFill="1" applyBorder="1" applyAlignment="1">
      <alignment horizontal="center"/>
    </xf>
    <xf numFmtId="3" fontId="7" fillId="2" borderId="2" xfId="0" applyNumberFormat="1" applyFont="1" applyFill="1" applyBorder="1"/>
    <xf numFmtId="3" fontId="9" fillId="0" borderId="2" xfId="0" applyNumberFormat="1" applyFont="1" applyBorder="1"/>
    <xf numFmtId="3" fontId="8" fillId="3" borderId="16" xfId="0" applyNumberFormat="1" applyFont="1" applyFill="1" applyBorder="1"/>
    <xf numFmtId="3" fontId="9" fillId="0" borderId="17" xfId="0" applyNumberFormat="1" applyFont="1" applyFill="1" applyBorder="1"/>
    <xf numFmtId="3" fontId="0" fillId="0" borderId="18" xfId="0" applyNumberFormat="1" applyFill="1" applyBorder="1"/>
    <xf numFmtId="3" fontId="0" fillId="0" borderId="1" xfId="0" applyNumberFormat="1" applyFont="1" applyBorder="1" applyAlignment="1">
      <alignment horizontal="right" wrapText="1"/>
    </xf>
    <xf numFmtId="3" fontId="11" fillId="2" borderId="2" xfId="0" applyNumberFormat="1" applyFont="1" applyFill="1" applyBorder="1"/>
    <xf numFmtId="3" fontId="11" fillId="2" borderId="1" xfId="0" applyNumberFormat="1" applyFont="1" applyFill="1" applyBorder="1"/>
    <xf numFmtId="10" fontId="0" fillId="0" borderId="9" xfId="0" applyNumberFormat="1" applyFont="1" applyBorder="1"/>
    <xf numFmtId="0" fontId="12" fillId="0" borderId="0" xfId="0" applyFont="1"/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8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8.7109375" customWidth="1"/>
    <col min="3" max="3" width="17.140625" customWidth="1"/>
    <col min="4" max="4" width="11.140625" customWidth="1"/>
    <col min="5" max="5" width="17" customWidth="1"/>
    <col min="6" max="6" width="13.7109375" customWidth="1"/>
    <col min="7" max="7" width="17.42578125" customWidth="1"/>
  </cols>
  <sheetData>
    <row r="2" spans="2:7" ht="15.75" customHeight="1" x14ac:dyDescent="0.25">
      <c r="B2" s="48" t="s">
        <v>37</v>
      </c>
      <c r="C2" s="49"/>
      <c r="D2" s="49"/>
      <c r="E2" s="49"/>
      <c r="F2" s="50"/>
    </row>
    <row r="3" spans="2:7" ht="15.75" thickBot="1" x14ac:dyDescent="0.3"/>
    <row r="4" spans="2:7" ht="15" customHeight="1" x14ac:dyDescent="0.25">
      <c r="B4" s="51" t="s">
        <v>33</v>
      </c>
      <c r="C4" s="23" t="s">
        <v>28</v>
      </c>
      <c r="D4" s="53" t="s">
        <v>36</v>
      </c>
      <c r="E4" s="54"/>
      <c r="F4" s="40" t="s">
        <v>38</v>
      </c>
    </row>
    <row r="5" spans="2:7" x14ac:dyDescent="0.25">
      <c r="B5" s="52"/>
      <c r="C5" s="6" t="s">
        <v>5</v>
      </c>
      <c r="D5" s="6" t="s">
        <v>5</v>
      </c>
      <c r="E5" s="29" t="s">
        <v>6</v>
      </c>
      <c r="F5" s="41"/>
    </row>
    <row r="6" spans="2:7" x14ac:dyDescent="0.25">
      <c r="B6" s="42" t="s">
        <v>4</v>
      </c>
      <c r="C6" s="43"/>
      <c r="D6" s="43"/>
      <c r="E6" s="43"/>
      <c r="F6" s="44"/>
    </row>
    <row r="7" spans="2:7" x14ac:dyDescent="0.25">
      <c r="B7" s="4" t="s">
        <v>7</v>
      </c>
      <c r="C7" s="35">
        <v>3575</v>
      </c>
      <c r="D7" s="35">
        <v>3124</v>
      </c>
      <c r="E7" s="35">
        <v>4912799.8600000003</v>
      </c>
      <c r="F7" s="26">
        <f t="shared" ref="F7:F21" si="0">D7/C7</f>
        <v>0.87384615384615383</v>
      </c>
      <c r="G7" s="1"/>
    </row>
    <row r="8" spans="2:7" x14ac:dyDescent="0.25">
      <c r="B8" s="5" t="s">
        <v>31</v>
      </c>
      <c r="C8" s="35">
        <v>15470</v>
      </c>
      <c r="D8" s="35">
        <v>11738</v>
      </c>
      <c r="E8" s="35">
        <v>18335569</v>
      </c>
      <c r="F8" s="26">
        <f t="shared" si="0"/>
        <v>0.75875888817065285</v>
      </c>
      <c r="G8" s="1"/>
    </row>
    <row r="9" spans="2:7" x14ac:dyDescent="0.25">
      <c r="B9" s="4" t="s">
        <v>8</v>
      </c>
      <c r="C9" s="35">
        <v>2109</v>
      </c>
      <c r="D9" s="35">
        <v>1519</v>
      </c>
      <c r="E9" s="35">
        <v>2903495</v>
      </c>
      <c r="F9" s="26">
        <f t="shared" si="0"/>
        <v>0.72024656235182549</v>
      </c>
      <c r="G9" s="1"/>
    </row>
    <row r="10" spans="2:7" x14ac:dyDescent="0.25">
      <c r="B10" s="4" t="s">
        <v>9</v>
      </c>
      <c r="C10" s="35">
        <v>9833</v>
      </c>
      <c r="D10" s="35">
        <v>8831</v>
      </c>
      <c r="E10" s="35">
        <v>21134059.149999999</v>
      </c>
      <c r="F10" s="26">
        <f t="shared" si="0"/>
        <v>0.89809824061832599</v>
      </c>
    </row>
    <row r="11" spans="2:7" x14ac:dyDescent="0.25">
      <c r="B11" s="4" t="s">
        <v>10</v>
      </c>
      <c r="C11" s="35">
        <v>13006</v>
      </c>
      <c r="D11" s="35">
        <v>9950</v>
      </c>
      <c r="E11" s="35">
        <v>17149520.100000001</v>
      </c>
      <c r="F11" s="26">
        <f t="shared" si="0"/>
        <v>0.76503152391204055</v>
      </c>
    </row>
    <row r="12" spans="2:7" x14ac:dyDescent="0.25">
      <c r="B12" s="4" t="s">
        <v>11</v>
      </c>
      <c r="C12" s="35">
        <v>3252</v>
      </c>
      <c r="D12" s="35">
        <v>2556</v>
      </c>
      <c r="E12" s="35">
        <v>9482638.1500000004</v>
      </c>
      <c r="F12" s="26">
        <f t="shared" si="0"/>
        <v>0.7859778597785978</v>
      </c>
    </row>
    <row r="13" spans="2:7" x14ac:dyDescent="0.25">
      <c r="B13" s="4" t="s">
        <v>29</v>
      </c>
      <c r="C13" s="35">
        <v>1286</v>
      </c>
      <c r="D13" s="35">
        <v>196</v>
      </c>
      <c r="E13" s="35">
        <v>480188.17</v>
      </c>
      <c r="F13" s="26">
        <f t="shared" si="0"/>
        <v>0.15241057542768274</v>
      </c>
    </row>
    <row r="14" spans="2:7" x14ac:dyDescent="0.25">
      <c r="B14" s="4" t="s">
        <v>30</v>
      </c>
      <c r="C14" s="35">
        <v>6</v>
      </c>
      <c r="D14" s="35">
        <v>5</v>
      </c>
      <c r="E14" s="35">
        <v>7928.83</v>
      </c>
      <c r="F14" s="26">
        <f t="shared" si="0"/>
        <v>0.83333333333333337</v>
      </c>
    </row>
    <row r="15" spans="2:7" x14ac:dyDescent="0.25">
      <c r="B15" s="4" t="s">
        <v>12</v>
      </c>
      <c r="C15" s="35">
        <v>1044</v>
      </c>
      <c r="D15" s="35">
        <v>778</v>
      </c>
      <c r="E15" s="35">
        <v>2325357.67</v>
      </c>
      <c r="F15" s="26">
        <f t="shared" si="0"/>
        <v>0.74521072796934862</v>
      </c>
    </row>
    <row r="16" spans="2:7" x14ac:dyDescent="0.25">
      <c r="B16" s="4" t="s">
        <v>32</v>
      </c>
      <c r="C16" s="35">
        <v>19964</v>
      </c>
      <c r="D16" s="35">
        <v>15319</v>
      </c>
      <c r="E16" s="35">
        <v>29801812.82</v>
      </c>
      <c r="F16" s="26">
        <f t="shared" si="0"/>
        <v>0.76733119615307555</v>
      </c>
    </row>
    <row r="17" spans="2:7" x14ac:dyDescent="0.25">
      <c r="B17" s="4" t="s">
        <v>13</v>
      </c>
      <c r="C17" s="35">
        <v>8918</v>
      </c>
      <c r="D17" s="35">
        <v>7712</v>
      </c>
      <c r="E17" s="35">
        <v>12399015.619999999</v>
      </c>
      <c r="F17" s="26">
        <f t="shared" si="0"/>
        <v>0.86476788517604841</v>
      </c>
    </row>
    <row r="18" spans="2:7" x14ac:dyDescent="0.25">
      <c r="B18" s="4" t="s">
        <v>14</v>
      </c>
      <c r="C18" s="35">
        <v>7960</v>
      </c>
      <c r="D18" s="35">
        <v>7457</v>
      </c>
      <c r="E18" s="35">
        <v>10976996.869999999</v>
      </c>
      <c r="F18" s="26">
        <f t="shared" si="0"/>
        <v>0.93680904522613062</v>
      </c>
    </row>
    <row r="19" spans="2:7" x14ac:dyDescent="0.25">
      <c r="B19" s="4" t="s">
        <v>15</v>
      </c>
      <c r="C19" s="35">
        <v>8659</v>
      </c>
      <c r="D19" s="35">
        <v>7091</v>
      </c>
      <c r="E19" s="35">
        <v>11633597</v>
      </c>
      <c r="F19" s="26">
        <f t="shared" si="0"/>
        <v>0.81891673403395315</v>
      </c>
    </row>
    <row r="20" spans="2:7" x14ac:dyDescent="0.25">
      <c r="B20" s="4" t="s">
        <v>16</v>
      </c>
      <c r="C20" s="35">
        <v>3059</v>
      </c>
      <c r="D20" s="35">
        <v>2506</v>
      </c>
      <c r="E20" s="35">
        <v>4386947.34</v>
      </c>
      <c r="F20" s="26">
        <f t="shared" si="0"/>
        <v>0.81922196796338675</v>
      </c>
    </row>
    <row r="21" spans="2:7" ht="31.5" customHeight="1" x14ac:dyDescent="0.25">
      <c r="B21" s="16" t="s">
        <v>3</v>
      </c>
      <c r="C21" s="37">
        <f>SUM(C7:C20)</f>
        <v>98141</v>
      </c>
      <c r="D21" s="37">
        <f>SUM(D7:D20)</f>
        <v>78782</v>
      </c>
      <c r="E21" s="36">
        <f>SUM(E7:E20)</f>
        <v>145929925.58000001</v>
      </c>
      <c r="F21" s="27">
        <f t="shared" si="0"/>
        <v>0.80274299222547152</v>
      </c>
    </row>
    <row r="22" spans="2:7" x14ac:dyDescent="0.25">
      <c r="B22" s="45" t="s">
        <v>2</v>
      </c>
      <c r="C22" s="46"/>
      <c r="D22" s="46"/>
      <c r="E22" s="46"/>
      <c r="F22" s="47"/>
    </row>
    <row r="23" spans="2:7" x14ac:dyDescent="0.25">
      <c r="B23" s="18" t="s">
        <v>17</v>
      </c>
      <c r="C23" s="3">
        <v>2568</v>
      </c>
      <c r="D23" s="3">
        <v>2465</v>
      </c>
      <c r="E23" s="31">
        <v>5344815</v>
      </c>
      <c r="F23" s="38">
        <f t="shared" ref="F23:F35" si="1">D23/C23</f>
        <v>0.95989096573208721</v>
      </c>
      <c r="G23" s="1"/>
    </row>
    <row r="24" spans="2:7" x14ac:dyDescent="0.25">
      <c r="B24" s="18" t="s">
        <v>27</v>
      </c>
      <c r="C24" s="3">
        <v>2282</v>
      </c>
      <c r="D24" s="19">
        <v>1981</v>
      </c>
      <c r="E24" s="31">
        <v>6102962</v>
      </c>
      <c r="F24" s="38">
        <f t="shared" si="1"/>
        <v>0.86809815950920244</v>
      </c>
      <c r="G24" s="1"/>
    </row>
    <row r="25" spans="2:7" x14ac:dyDescent="0.25">
      <c r="B25" s="18" t="s">
        <v>18</v>
      </c>
      <c r="C25" s="3">
        <v>2097</v>
      </c>
      <c r="D25" s="19">
        <v>1730</v>
      </c>
      <c r="E25" s="31">
        <v>4373699</v>
      </c>
      <c r="F25" s="38">
        <f>D25/C25</f>
        <v>0.82498807820696229</v>
      </c>
      <c r="G25" s="1"/>
    </row>
    <row r="26" spans="2:7" x14ac:dyDescent="0.25">
      <c r="B26" s="18" t="s">
        <v>21</v>
      </c>
      <c r="C26" s="3">
        <v>3657</v>
      </c>
      <c r="D26" s="19">
        <v>3141</v>
      </c>
      <c r="E26" s="33">
        <v>5900205</v>
      </c>
      <c r="F26" s="38">
        <f>D26/C26</f>
        <v>0.85890073831009028</v>
      </c>
      <c r="G26" s="2"/>
    </row>
    <row r="27" spans="2:7" x14ac:dyDescent="0.25">
      <c r="B27" s="18" t="s">
        <v>19</v>
      </c>
      <c r="C27" s="34">
        <v>707</v>
      </c>
      <c r="D27" s="19">
        <v>681</v>
      </c>
      <c r="E27" s="31">
        <v>2200371</v>
      </c>
      <c r="F27" s="38">
        <f>D27/C27</f>
        <v>0.96322489391796318</v>
      </c>
      <c r="G27" s="1"/>
    </row>
    <row r="28" spans="2:7" x14ac:dyDescent="0.25">
      <c r="B28" s="18" t="s">
        <v>20</v>
      </c>
      <c r="C28" s="3">
        <v>5066</v>
      </c>
      <c r="D28" s="19">
        <v>4163</v>
      </c>
      <c r="E28" s="31">
        <v>8740931</v>
      </c>
      <c r="F28" s="38">
        <f>D28/C28</f>
        <v>0.82175286221871302</v>
      </c>
      <c r="G28" s="1"/>
    </row>
    <row r="29" spans="2:7" x14ac:dyDescent="0.25">
      <c r="B29" s="18" t="s">
        <v>22</v>
      </c>
      <c r="C29" s="3">
        <v>1046</v>
      </c>
      <c r="D29" s="19">
        <v>795</v>
      </c>
      <c r="E29" s="31">
        <v>1467471</v>
      </c>
      <c r="F29" s="38">
        <f t="shared" si="1"/>
        <v>0.76003824091778205</v>
      </c>
    </row>
    <row r="30" spans="2:7" x14ac:dyDescent="0.25">
      <c r="B30" s="18" t="s">
        <v>23</v>
      </c>
      <c r="C30" s="3">
        <v>498</v>
      </c>
      <c r="D30" s="19">
        <v>437</v>
      </c>
      <c r="E30" s="31">
        <v>690462</v>
      </c>
      <c r="F30" s="38">
        <f t="shared" si="1"/>
        <v>0.8775100401606426</v>
      </c>
    </row>
    <row r="31" spans="2:7" x14ac:dyDescent="0.25">
      <c r="B31" s="18" t="s">
        <v>24</v>
      </c>
      <c r="C31" s="3">
        <v>1146</v>
      </c>
      <c r="D31" s="19">
        <v>1136</v>
      </c>
      <c r="E31" s="31">
        <v>3345954</v>
      </c>
      <c r="F31" s="38">
        <f t="shared" si="1"/>
        <v>0.99127399650959858</v>
      </c>
    </row>
    <row r="32" spans="2:7" x14ac:dyDescent="0.25">
      <c r="B32" s="18" t="s">
        <v>26</v>
      </c>
      <c r="C32" s="3">
        <v>486</v>
      </c>
      <c r="D32" s="19">
        <v>395</v>
      </c>
      <c r="E32" s="31">
        <v>759931</v>
      </c>
      <c r="F32" s="38">
        <f t="shared" si="1"/>
        <v>0.81275720164609055</v>
      </c>
    </row>
    <row r="33" spans="2:7" x14ac:dyDescent="0.25">
      <c r="B33" s="20" t="s">
        <v>25</v>
      </c>
      <c r="C33" s="3">
        <v>1748</v>
      </c>
      <c r="D33" s="19">
        <v>1223</v>
      </c>
      <c r="E33" s="31">
        <v>3363049</v>
      </c>
      <c r="F33" s="38">
        <f t="shared" si="1"/>
        <v>0.69965675057208243</v>
      </c>
    </row>
    <row r="34" spans="2:7" ht="30" x14ac:dyDescent="0.25">
      <c r="B34" s="16" t="s">
        <v>1</v>
      </c>
      <c r="C34" s="24">
        <f>SUM(C23:C33)</f>
        <v>21301</v>
      </c>
      <c r="D34" s="17">
        <f>SUM(D23:D33)</f>
        <v>18147</v>
      </c>
      <c r="E34" s="30">
        <f>SUM(E23:E33)</f>
        <v>42289850</v>
      </c>
      <c r="F34" s="27">
        <f t="shared" si="1"/>
        <v>0.85193183418618845</v>
      </c>
      <c r="G34" s="7"/>
    </row>
    <row r="35" spans="2:7" ht="27" customHeight="1" thickBot="1" x14ac:dyDescent="0.3">
      <c r="B35" s="21" t="s">
        <v>0</v>
      </c>
      <c r="C35" s="25">
        <f>C21+C34</f>
        <v>119442</v>
      </c>
      <c r="D35" s="22">
        <f>D21+D34</f>
        <v>96929</v>
      </c>
      <c r="E35" s="32">
        <f>E21+E34</f>
        <v>188219775.58000001</v>
      </c>
      <c r="F35" s="28">
        <f t="shared" si="1"/>
        <v>0.81151521240434688</v>
      </c>
    </row>
    <row r="37" spans="2:7" x14ac:dyDescent="0.25">
      <c r="B37" s="39" t="s">
        <v>39</v>
      </c>
      <c r="D37" s="11"/>
      <c r="E37" s="12"/>
    </row>
    <row r="38" spans="2:7" x14ac:dyDescent="0.25">
      <c r="B38" s="39" t="s">
        <v>34</v>
      </c>
      <c r="D38" s="13"/>
      <c r="E38" s="14"/>
    </row>
    <row r="39" spans="2:7" x14ac:dyDescent="0.25">
      <c r="D39" s="13"/>
      <c r="E39" s="14"/>
    </row>
    <row r="40" spans="2:7" x14ac:dyDescent="0.25">
      <c r="B40" s="39" t="s">
        <v>40</v>
      </c>
      <c r="D40" s="15"/>
      <c r="E40" s="10"/>
    </row>
    <row r="41" spans="2:7" x14ac:dyDescent="0.25">
      <c r="B41" s="39" t="s">
        <v>35</v>
      </c>
      <c r="D41" s="12"/>
      <c r="E41" s="12"/>
    </row>
    <row r="42" spans="2:7" x14ac:dyDescent="0.25">
      <c r="D42" s="13"/>
      <c r="E42" s="14"/>
    </row>
    <row r="43" spans="2:7" x14ac:dyDescent="0.25">
      <c r="D43" s="13"/>
      <c r="E43" s="14"/>
    </row>
    <row r="44" spans="2:7" x14ac:dyDescent="0.25">
      <c r="D44" s="13"/>
      <c r="E44" s="10"/>
    </row>
    <row r="45" spans="2:7" x14ac:dyDescent="0.25">
      <c r="E45" s="8"/>
    </row>
    <row r="46" spans="2:7" x14ac:dyDescent="0.25">
      <c r="E46" s="9"/>
    </row>
    <row r="47" spans="2:7" x14ac:dyDescent="0.25">
      <c r="E47" s="9"/>
    </row>
    <row r="48" spans="2:7" x14ac:dyDescent="0.25">
      <c r="E48" s="10"/>
    </row>
  </sheetData>
  <sortState ref="B23:F33">
    <sortCondition ref="B23"/>
  </sortState>
  <mergeCells count="6">
    <mergeCell ref="F4:F5"/>
    <mergeCell ref="B6:F6"/>
    <mergeCell ref="B22:F22"/>
    <mergeCell ref="B2:F2"/>
    <mergeCell ref="B4:B5"/>
    <mergeCell ref="D4:E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 xml:space="preserve">&amp;CU izvješće su uključeni podatci zaključno s 31.12.2012. godine.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2018-03-07T10:45:50Z</dcterms:modified>
</cp:coreProperties>
</file>