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5" r:id="rId4"/>
  </sheets>
  <calcPr calcId="145621"/>
</workbook>
</file>

<file path=xl/calcChain.xml><?xml version="1.0" encoding="utf-8"?>
<calcChain xmlns="http://schemas.openxmlformats.org/spreadsheetml/2006/main"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F33" i="5"/>
  <c r="D33" i="5"/>
  <c r="F32" i="1" l="1"/>
  <c r="F32" i="2" l="1"/>
  <c r="D32" i="2"/>
  <c r="D32" i="1"/>
</calcChain>
</file>

<file path=xl/sharedStrings.xml><?xml version="1.0" encoding="utf-8"?>
<sst xmlns="http://schemas.openxmlformats.org/spreadsheetml/2006/main" count="148" uniqueCount="47">
  <si>
    <t>-</t>
  </si>
  <si>
    <t>Rang</t>
  </si>
  <si>
    <t>Premije u KM</t>
  </si>
  <si>
    <t>Odnos između iznosa isplaćenih šteta i ukupne premije po osiguravajućim društvima</t>
  </si>
  <si>
    <t>Isplaćene štete / Premija</t>
  </si>
  <si>
    <t>Dobit u KM</t>
  </si>
  <si>
    <t>Isplaćene štete u KM</t>
  </si>
  <si>
    <t>2010.</t>
  </si>
  <si>
    <t>2011.</t>
  </si>
  <si>
    <t>Rangiranje osiguravajućih društava po iznosu ukupnih premija u 2011. godini</t>
  </si>
  <si>
    <t>Rangiranje osiguravajućih društava po iznosu isplaćenih šteta u 2011. godini</t>
  </si>
  <si>
    <t>Rangiranje osiguravajućih i reosiguravajućih društava po iznosu dobiti u 2011. godini</t>
  </si>
  <si>
    <t>UKUPNO:</t>
  </si>
  <si>
    <t>Merkur BH osiguranje d.d.</t>
  </si>
  <si>
    <t>Bobar osiguranje a.d.</t>
  </si>
  <si>
    <t>Dunav osiguranje a.d.</t>
  </si>
  <si>
    <t>Jahorina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</si>
  <si>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</si>
  <si>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</si>
  <si>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</si>
  <si>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</si>
  <si>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</si>
  <si>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</si>
  <si>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Sarajevo osiguranje d.d.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</si>
  <si>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</si>
  <si>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</si>
  <si>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</si>
  <si>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</si>
  <si>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</si>
  <si>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</si>
  <si>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</si>
  <si>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</si>
  <si>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Lido osiguranje d.d.</t>
  </si>
  <si>
    <t>Osiguravajuće društvo</t>
  </si>
  <si>
    <t>LOK osiguranje d.d.</t>
  </si>
  <si>
    <t>Triglav osiguranje d.d.</t>
  </si>
  <si>
    <t>Bosna reosiguranje d.d.</t>
  </si>
  <si>
    <t>Osiguranje Aura a.d.</t>
  </si>
  <si>
    <t>Hercegovina osiguranje d.d.*</t>
  </si>
  <si>
    <t>Bobar osiguranje a.d.*</t>
  </si>
  <si>
    <t>Brčko-gas osiguranje d.d.</t>
  </si>
  <si>
    <t>Bosna-Sunce osiguranje d.d.</t>
  </si>
  <si>
    <t>(Re)osiguravajuće društvo</t>
  </si>
  <si>
    <t>*U osiguravajućem društvu nezavisni revizor je u Izvješću o izvršenoj reviziji financijskih izvješća za 2011.</t>
  </si>
  <si>
    <t>godinu naložio korigiranje financijskih izvješća za razdoblje koje je bilo predmet revizije. Do trenutka</t>
  </si>
  <si>
    <t>izrade ovog izvješća Društvo nije dostavilo korigirana financijska izvješća.</t>
  </si>
  <si>
    <t>*U 2010. godini Hercegovina osiguranju d.d. Mostar oduzeta je dozvola za 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</si>
</sst>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3" fontId="0" fillId="0" borderId="10" xfId="0" applyNumberFormat="1" applyBorder="1"/>
    <xf numFmtId="3" fontId="0" fillId="0" borderId="12" xfId="0" applyNumberFormat="1" applyBorder="1"/>
    <xf numFmtId="3" fontId="0" fillId="0" borderId="3" xfId="0" applyNumberFormat="1" applyBorder="1"/>
    <xf numFmtId="0" fontId="0" fillId="0" borderId="3" xfId="0" applyBorder="1"/>
    <xf numFmtId="3" fontId="0" fillId="0" borderId="15" xfId="0" applyNumberFormat="1" applyBorder="1"/>
    <xf numFmtId="3" fontId="0" fillId="0" borderId="9" xfId="0" applyNumberFormat="1" applyBorder="1"/>
    <xf numFmtId="0" fontId="0" fillId="0" borderId="9" xfId="0" applyBorder="1"/>
    <xf numFmtId="3" fontId="0" fillId="0" borderId="11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21" xfId="0" applyBorder="1"/>
    <xf numFmtId="3" fontId="0" fillId="0" borderId="29" xfId="0" applyNumberFormat="1" applyBorder="1"/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0" fillId="0" borderId="0" xfId="0" applyNumberFormat="1"/>
    <xf numFmtId="3" fontId="0" fillId="0" borderId="3" xfId="0" applyNumberFormat="1" applyBorder="1" applyAlignment="1">
      <alignment horizontal="right"/>
    </xf>
    <xf numFmtId="0" fontId="7" fillId="0" borderId="17" xfId="0" applyFont="1" applyBorder="1" applyAlignment="1">
      <alignment horizontal="center"/>
    </xf>
    <xf numFmtId="3" fontId="5" fillId="0" borderId="36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2" fontId="5" fillId="0" borderId="23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 wrapText="1"/>
    </xf>
    <xf numFmtId="3" fontId="0" fillId="0" borderId="10" xfId="0" applyNumberFormat="1" applyFill="1" applyBorder="1"/>
    <xf numFmtId="3" fontId="0" fillId="0" borderId="10" xfId="0" applyNumberFormat="1" applyFont="1" applyFill="1" applyBorder="1"/>
    <xf numFmtId="3" fontId="0" fillId="0" borderId="10" xfId="0" applyNumberFormat="1" applyFont="1" applyFill="1" applyBorder="1" applyAlignment="1">
      <alignment horizontal="right"/>
    </xf>
    <xf numFmtId="3" fontId="0" fillId="0" borderId="30" xfId="0" applyNumberFormat="1" applyFont="1" applyFill="1" applyBorder="1"/>
    <xf numFmtId="164" fontId="6" fillId="0" borderId="8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10" xfId="0" applyNumberFormat="1" applyFont="1" applyFill="1" applyBorder="1"/>
    <xf numFmtId="3" fontId="6" fillId="0" borderId="12" xfId="0" applyNumberFormat="1" applyFont="1" applyFill="1" applyBorder="1"/>
    <xf numFmtId="3" fontId="0" fillId="0" borderId="39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37" xfId="0" applyNumberFormat="1" applyFont="1" applyFill="1" applyBorder="1" applyAlignment="1">
      <alignment vertical="center"/>
    </xf>
    <xf numFmtId="3" fontId="1" fillId="2" borderId="38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right" vertical="center" wrapText="1"/>
    </xf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16" xfId="0" applyNumberFormat="1" applyFont="1" applyFill="1" applyBorder="1"/>
    <xf numFmtId="0" fontId="1" fillId="2" borderId="5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0" fontId="5" fillId="0" borderId="18" xfId="0" applyFont="1" applyBorder="1" applyAlignment="1">
      <alignment horizontal="justify" wrapText="1"/>
    </xf>
    <xf numFmtId="0" fontId="5" fillId="0" borderId="14" xfId="0" applyFont="1" applyBorder="1" applyAlignment="1">
      <alignment horizontal="justify" wrapText="1"/>
    </xf>
    <xf numFmtId="0" fontId="5" fillId="0" borderId="23" xfId="0" applyFont="1" applyBorder="1" applyAlignment="1">
      <alignment horizontal="justify" wrapText="1"/>
    </xf>
    <xf numFmtId="2" fontId="7" fillId="0" borderId="23" xfId="0" applyNumberFormat="1" applyFont="1" applyBorder="1" applyAlignment="1">
      <alignment horizontal="center"/>
    </xf>
    <xf numFmtId="2" fontId="7" fillId="0" borderId="3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28515625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11" max="11" width="10.42578125" customWidth="1"/>
  </cols>
  <sheetData>
    <row r="2" spans="2:6" ht="15.75" x14ac:dyDescent="0.25">
      <c r="B2" s="69" t="s">
        <v>9</v>
      </c>
      <c r="C2" s="70"/>
      <c r="D2" s="70"/>
      <c r="E2" s="70"/>
      <c r="F2" s="71"/>
    </row>
    <row r="3" spans="2:6" ht="15.75" thickBot="1" x14ac:dyDescent="0.3"/>
    <row r="4" spans="2:6" x14ac:dyDescent="0.25">
      <c r="B4" s="72" t="s">
        <v>33</v>
      </c>
      <c r="C4" s="76" t="s">
        <v>7</v>
      </c>
      <c r="D4" s="77"/>
      <c r="E4" s="74" t="s">
        <v>8</v>
      </c>
      <c r="F4" s="75"/>
    </row>
    <row r="5" spans="2:6" ht="15.75" thickBot="1" x14ac:dyDescent="0.3">
      <c r="B5" s="73"/>
      <c r="C5" s="54" t="s">
        <v>1</v>
      </c>
      <c r="D5" s="55" t="s">
        <v>2</v>
      </c>
      <c r="E5" s="54" t="s">
        <v>1</v>
      </c>
      <c r="F5" s="55" t="s">
        <v>2</v>
      </c>
    </row>
    <row r="6" spans="2:6" x14ac:dyDescent="0.25">
      <c r="B6" s="64" t="s">
        <v>23</v>
      </c>
      <c r="C6" s="13">
        <v>1</v>
      </c>
      <c r="D6" s="10">
        <v>58653009</v>
      </c>
      <c r="E6" s="11">
        <v>1</v>
      </c>
      <c r="F6" s="37">
        <v>62436369.281999998</v>
      </c>
    </row>
    <row r="7" spans="2:6" x14ac:dyDescent="0.25">
      <c r="B7" s="65" t="s">
        <v>41</v>
      </c>
      <c r="C7" s="6">
        <v>2</v>
      </c>
      <c r="D7" s="1">
        <v>46556229</v>
      </c>
      <c r="E7" s="3">
        <v>2</v>
      </c>
      <c r="F7" s="38">
        <v>43549804</v>
      </c>
    </row>
    <row r="8" spans="2:6" x14ac:dyDescent="0.25">
      <c r="B8" s="65" t="s">
        <v>24</v>
      </c>
      <c r="C8" s="6">
        <v>3</v>
      </c>
      <c r="D8" s="1">
        <v>38874486</v>
      </c>
      <c r="E8" s="11">
        <v>3</v>
      </c>
      <c r="F8" s="38">
        <v>40512108</v>
      </c>
    </row>
    <row r="9" spans="2:6" x14ac:dyDescent="0.25">
      <c r="B9" s="65" t="s">
        <v>25</v>
      </c>
      <c r="C9" s="6">
        <v>5</v>
      </c>
      <c r="D9" s="1">
        <v>35279956</v>
      </c>
      <c r="E9" s="3">
        <v>4</v>
      </c>
      <c r="F9" s="38">
        <v>39953652.399999999</v>
      </c>
    </row>
    <row r="10" spans="2:6" x14ac:dyDescent="0.25">
      <c r="B10" s="65" t="s">
        <v>26</v>
      </c>
      <c r="C10" s="6">
        <v>4</v>
      </c>
      <c r="D10" s="1">
        <v>37826025</v>
      </c>
      <c r="E10" s="11">
        <v>5</v>
      </c>
      <c r="F10" s="38">
        <v>38061542.240000002</v>
      </c>
    </row>
    <row r="11" spans="2:6" x14ac:dyDescent="0.25">
      <c r="B11" s="65" t="s">
        <v>35</v>
      </c>
      <c r="C11" s="6">
        <v>6</v>
      </c>
      <c r="D11" s="1">
        <v>31808705</v>
      </c>
      <c r="E11" s="3">
        <v>6</v>
      </c>
      <c r="F11" s="38">
        <v>30644897.629999999</v>
      </c>
    </row>
    <row r="12" spans="2:6" x14ac:dyDescent="0.25">
      <c r="B12" s="65" t="s">
        <v>27</v>
      </c>
      <c r="C12" s="6">
        <v>7</v>
      </c>
      <c r="D12" s="1">
        <v>26175925</v>
      </c>
      <c r="E12" s="11">
        <v>7</v>
      </c>
      <c r="F12" s="38">
        <v>24582679.609999999</v>
      </c>
    </row>
    <row r="13" spans="2:6" x14ac:dyDescent="0.25">
      <c r="B13" s="65" t="s">
        <v>16</v>
      </c>
      <c r="C13" s="6">
        <v>8</v>
      </c>
      <c r="D13" s="1">
        <v>24461189</v>
      </c>
      <c r="E13" s="3">
        <v>8</v>
      </c>
      <c r="F13" s="30">
        <v>24448520</v>
      </c>
    </row>
    <row r="14" spans="2:6" x14ac:dyDescent="0.25">
      <c r="B14" s="65" t="s">
        <v>13</v>
      </c>
      <c r="C14" s="7">
        <v>9</v>
      </c>
      <c r="D14" s="1">
        <v>19466851</v>
      </c>
      <c r="E14" s="11">
        <v>9</v>
      </c>
      <c r="F14" s="38">
        <v>21129818.6080723</v>
      </c>
    </row>
    <row r="15" spans="2:6" x14ac:dyDescent="0.25">
      <c r="B15" s="65" t="s">
        <v>28</v>
      </c>
      <c r="C15" s="7">
        <v>10</v>
      </c>
      <c r="D15" s="1">
        <v>19393989</v>
      </c>
      <c r="E15" s="3">
        <v>10</v>
      </c>
      <c r="F15" s="38">
        <v>20020953.319999997</v>
      </c>
    </row>
    <row r="16" spans="2:6" x14ac:dyDescent="0.25">
      <c r="B16" s="65" t="s">
        <v>15</v>
      </c>
      <c r="C16" s="6">
        <v>11</v>
      </c>
      <c r="D16" s="1">
        <v>16038797.17</v>
      </c>
      <c r="E16" s="11">
        <v>11</v>
      </c>
      <c r="F16" s="30">
        <v>17253226.469999999</v>
      </c>
    </row>
    <row r="17" spans="2:6" x14ac:dyDescent="0.25">
      <c r="B17" s="65" t="s">
        <v>14</v>
      </c>
      <c r="C17" s="6">
        <v>12</v>
      </c>
      <c r="D17" s="1">
        <v>15833833.57</v>
      </c>
      <c r="E17" s="3">
        <v>12</v>
      </c>
      <c r="F17" s="30">
        <v>16385739</v>
      </c>
    </row>
    <row r="18" spans="2:6" x14ac:dyDescent="0.25">
      <c r="B18" s="65" t="s">
        <v>40</v>
      </c>
      <c r="C18" s="6">
        <v>14</v>
      </c>
      <c r="D18" s="1">
        <v>12037772.550000001</v>
      </c>
      <c r="E18" s="11">
        <v>13</v>
      </c>
      <c r="F18" s="30">
        <v>14357563.050000001</v>
      </c>
    </row>
    <row r="19" spans="2:6" x14ac:dyDescent="0.25">
      <c r="B19" s="65" t="s">
        <v>17</v>
      </c>
      <c r="C19" s="6">
        <v>13</v>
      </c>
      <c r="D19" s="1">
        <v>13623238.720000001</v>
      </c>
      <c r="E19" s="3">
        <v>14</v>
      </c>
      <c r="F19" s="30">
        <v>14066545.08</v>
      </c>
    </row>
    <row r="20" spans="2:6" x14ac:dyDescent="0.25">
      <c r="B20" s="65" t="s">
        <v>29</v>
      </c>
      <c r="C20" s="7">
        <v>20</v>
      </c>
      <c r="D20" s="1">
        <v>8281546</v>
      </c>
      <c r="E20" s="11">
        <v>15</v>
      </c>
      <c r="F20" s="38">
        <v>12056864.02</v>
      </c>
    </row>
    <row r="21" spans="2:6" x14ac:dyDescent="0.25">
      <c r="B21" s="65" t="s">
        <v>18</v>
      </c>
      <c r="C21" s="6">
        <v>15</v>
      </c>
      <c r="D21" s="1">
        <v>11718359</v>
      </c>
      <c r="E21" s="3">
        <v>16</v>
      </c>
      <c r="F21" s="30">
        <v>11508564</v>
      </c>
    </row>
    <row r="22" spans="2:6" x14ac:dyDescent="0.25">
      <c r="B22" s="65" t="s">
        <v>19</v>
      </c>
      <c r="C22" s="6">
        <v>16</v>
      </c>
      <c r="D22" s="1">
        <v>9599224.3399999999</v>
      </c>
      <c r="E22" s="11">
        <v>17</v>
      </c>
      <c r="F22" s="30">
        <v>10181881.1</v>
      </c>
    </row>
    <row r="23" spans="2:6" x14ac:dyDescent="0.25">
      <c r="B23" s="65" t="s">
        <v>30</v>
      </c>
      <c r="C23" s="6">
        <v>17</v>
      </c>
      <c r="D23" s="1">
        <v>9474324</v>
      </c>
      <c r="E23" s="3">
        <v>18</v>
      </c>
      <c r="F23" s="38">
        <v>9813970.6882515289</v>
      </c>
    </row>
    <row r="24" spans="2:6" x14ac:dyDescent="0.25">
      <c r="B24" s="65" t="s">
        <v>20</v>
      </c>
      <c r="C24" s="6">
        <v>18</v>
      </c>
      <c r="D24" s="1">
        <v>8566271.9600000009</v>
      </c>
      <c r="E24" s="11">
        <v>19</v>
      </c>
      <c r="F24" s="30">
        <v>9443212.9000000004</v>
      </c>
    </row>
    <row r="25" spans="2:6" x14ac:dyDescent="0.25">
      <c r="B25" s="65" t="s">
        <v>31</v>
      </c>
      <c r="C25" s="6">
        <v>19</v>
      </c>
      <c r="D25" s="1">
        <v>8359513</v>
      </c>
      <c r="E25" s="3">
        <v>20</v>
      </c>
      <c r="F25" s="38">
        <v>7432490</v>
      </c>
    </row>
    <row r="26" spans="2:6" x14ac:dyDescent="0.25">
      <c r="B26" s="65" t="s">
        <v>32</v>
      </c>
      <c r="C26" s="7">
        <v>21</v>
      </c>
      <c r="D26" s="1">
        <v>7513711</v>
      </c>
      <c r="E26" s="11">
        <v>21</v>
      </c>
      <c r="F26" s="38">
        <v>6366183.04</v>
      </c>
    </row>
    <row r="27" spans="2:6" x14ac:dyDescent="0.25">
      <c r="B27" s="65" t="s">
        <v>21</v>
      </c>
      <c r="C27" s="6">
        <v>22</v>
      </c>
      <c r="D27" s="1">
        <v>6706855.6299999999</v>
      </c>
      <c r="E27" s="3">
        <v>22</v>
      </c>
      <c r="F27" s="30">
        <v>6261282.4699999997</v>
      </c>
    </row>
    <row r="28" spans="2:6" x14ac:dyDescent="0.25">
      <c r="B28" s="65" t="s">
        <v>37</v>
      </c>
      <c r="C28" s="6">
        <v>24</v>
      </c>
      <c r="D28" s="1">
        <v>1802871</v>
      </c>
      <c r="E28" s="11">
        <v>23</v>
      </c>
      <c r="F28" s="30">
        <v>4668894.99</v>
      </c>
    </row>
    <row r="29" spans="2:6" x14ac:dyDescent="0.25">
      <c r="B29" s="65" t="s">
        <v>22</v>
      </c>
      <c r="C29" s="6">
        <v>23</v>
      </c>
      <c r="D29" s="1">
        <v>2219658.92</v>
      </c>
      <c r="E29" s="3">
        <v>24</v>
      </c>
      <c r="F29" s="30">
        <v>2762058.67</v>
      </c>
    </row>
    <row r="30" spans="2:6" x14ac:dyDescent="0.25">
      <c r="B30" s="65" t="s">
        <v>38</v>
      </c>
      <c r="C30" s="6">
        <v>25</v>
      </c>
      <c r="D30" s="1">
        <v>1423889</v>
      </c>
      <c r="E30" s="41" t="s">
        <v>0</v>
      </c>
      <c r="F30" s="40" t="s">
        <v>0</v>
      </c>
    </row>
    <row r="31" spans="2:6" ht="15.75" thickBot="1" x14ac:dyDescent="0.3">
      <c r="B31" s="65" t="s">
        <v>34</v>
      </c>
      <c r="C31" s="8">
        <v>26</v>
      </c>
      <c r="D31" s="2">
        <v>312251</v>
      </c>
      <c r="E31" s="5">
        <v>25</v>
      </c>
      <c r="F31" s="39">
        <v>213017.97</v>
      </c>
    </row>
    <row r="32" spans="2:6" ht="15.75" thickBot="1" x14ac:dyDescent="0.3">
      <c r="B32" s="53" t="s">
        <v>12</v>
      </c>
      <c r="C32" s="50"/>
      <c r="D32" s="51">
        <f>SUM(D6:D31)</f>
        <v>472008480.86000001</v>
      </c>
      <c r="E32" s="52"/>
      <c r="F32" s="51">
        <f>SUM(F6:F31)</f>
        <v>488111838.53832394</v>
      </c>
    </row>
    <row r="34" spans="2:2" x14ac:dyDescent="0.25">
      <c r="B34" s="63" t="s">
        <v>46</v>
      </c>
    </row>
    <row r="35" spans="2:2" x14ac:dyDescent="0.25">
      <c r="B35" s="63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tržiša osiguranja&amp;RGodišnje izvješće</oddHeader>
    <oddFooter>&amp;CU izvješće su uključeni podaci zaključno s 31.12.2011.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425781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10" max="11" width="11.5703125" customWidth="1"/>
  </cols>
  <sheetData>
    <row r="2" spans="2:6" ht="15.75" customHeight="1" x14ac:dyDescent="0.25">
      <c r="B2" s="78" t="s">
        <v>10</v>
      </c>
      <c r="C2" s="79"/>
      <c r="D2" s="79"/>
      <c r="E2" s="79"/>
      <c r="F2" s="80"/>
    </row>
    <row r="3" spans="2:6" ht="15.75" thickBot="1" x14ac:dyDescent="0.3"/>
    <row r="4" spans="2:6" ht="15" customHeight="1" x14ac:dyDescent="0.25">
      <c r="B4" s="72" t="s">
        <v>33</v>
      </c>
      <c r="C4" s="76" t="s">
        <v>7</v>
      </c>
      <c r="D4" s="77"/>
      <c r="E4" s="74" t="s">
        <v>8</v>
      </c>
      <c r="F4" s="75"/>
    </row>
    <row r="5" spans="2:6" ht="15.75" thickBot="1" x14ac:dyDescent="0.3">
      <c r="B5" s="73"/>
      <c r="C5" s="54" t="s">
        <v>1</v>
      </c>
      <c r="D5" s="55" t="s">
        <v>6</v>
      </c>
      <c r="E5" s="54" t="s">
        <v>1</v>
      </c>
      <c r="F5" s="55" t="s">
        <v>6</v>
      </c>
    </row>
    <row r="6" spans="2:6" x14ac:dyDescent="0.25">
      <c r="B6" s="66" t="s">
        <v>23</v>
      </c>
      <c r="C6" s="9">
        <v>1</v>
      </c>
      <c r="D6" s="10">
        <v>29536254</v>
      </c>
      <c r="E6" s="12">
        <v>1</v>
      </c>
      <c r="F6" s="34">
        <v>28615381</v>
      </c>
    </row>
    <row r="7" spans="2:6" x14ac:dyDescent="0.25">
      <c r="B7" s="66" t="s">
        <v>26</v>
      </c>
      <c r="C7" s="6">
        <v>2</v>
      </c>
      <c r="D7" s="1">
        <v>23394548</v>
      </c>
      <c r="E7" s="4">
        <v>2</v>
      </c>
      <c r="F7" s="35">
        <v>20729047</v>
      </c>
    </row>
    <row r="8" spans="2:6" x14ac:dyDescent="0.25">
      <c r="B8" s="66" t="s">
        <v>41</v>
      </c>
      <c r="C8" s="6">
        <v>3</v>
      </c>
      <c r="D8" s="1">
        <v>22339719</v>
      </c>
      <c r="E8" s="12">
        <v>3</v>
      </c>
      <c r="F8" s="35">
        <v>19636027</v>
      </c>
    </row>
    <row r="9" spans="2:6" x14ac:dyDescent="0.25">
      <c r="B9" s="66" t="s">
        <v>24</v>
      </c>
      <c r="C9" s="6">
        <v>4</v>
      </c>
      <c r="D9" s="1">
        <v>17946143</v>
      </c>
      <c r="E9" s="4">
        <v>4</v>
      </c>
      <c r="F9" s="35">
        <v>17856738</v>
      </c>
    </row>
    <row r="10" spans="2:6" x14ac:dyDescent="0.25">
      <c r="B10" s="66" t="s">
        <v>35</v>
      </c>
      <c r="C10" s="6">
        <v>5</v>
      </c>
      <c r="D10" s="1">
        <v>12975280</v>
      </c>
      <c r="E10" s="12">
        <v>5</v>
      </c>
      <c r="F10" s="35">
        <v>11709634</v>
      </c>
    </row>
    <row r="11" spans="2:6" x14ac:dyDescent="0.25">
      <c r="B11" s="66" t="s">
        <v>25</v>
      </c>
      <c r="C11" s="6">
        <v>7</v>
      </c>
      <c r="D11" s="1">
        <v>8968811</v>
      </c>
      <c r="E11" s="4">
        <v>6</v>
      </c>
      <c r="F11" s="35">
        <v>11074270</v>
      </c>
    </row>
    <row r="12" spans="2:6" x14ac:dyDescent="0.25">
      <c r="B12" s="66" t="s">
        <v>27</v>
      </c>
      <c r="C12" s="6">
        <v>6</v>
      </c>
      <c r="D12" s="1">
        <v>11776737</v>
      </c>
      <c r="E12" s="12">
        <v>7</v>
      </c>
      <c r="F12" s="35">
        <v>9488632</v>
      </c>
    </row>
    <row r="13" spans="2:6" x14ac:dyDescent="0.25">
      <c r="B13" s="66" t="s">
        <v>28</v>
      </c>
      <c r="C13" s="6">
        <v>11</v>
      </c>
      <c r="D13" s="1">
        <v>6509237</v>
      </c>
      <c r="E13" s="4">
        <v>8</v>
      </c>
      <c r="F13" s="35">
        <v>8282732</v>
      </c>
    </row>
    <row r="14" spans="2:6" x14ac:dyDescent="0.25">
      <c r="B14" s="66" t="s">
        <v>16</v>
      </c>
      <c r="C14" s="6">
        <v>8</v>
      </c>
      <c r="D14" s="1">
        <v>8348576.9699999997</v>
      </c>
      <c r="E14" s="12">
        <v>9</v>
      </c>
      <c r="F14" s="31">
        <v>8167909</v>
      </c>
    </row>
    <row r="15" spans="2:6" x14ac:dyDescent="0.25">
      <c r="B15" s="66" t="s">
        <v>15</v>
      </c>
      <c r="C15" s="7">
        <v>10</v>
      </c>
      <c r="D15" s="1">
        <v>6589267.6100000003</v>
      </c>
      <c r="E15" s="4">
        <v>10</v>
      </c>
      <c r="F15" s="31">
        <v>5667306</v>
      </c>
    </row>
    <row r="16" spans="2:6" x14ac:dyDescent="0.25">
      <c r="B16" s="66" t="s">
        <v>14</v>
      </c>
      <c r="C16" s="7">
        <v>9</v>
      </c>
      <c r="D16" s="1">
        <v>7087724.6200000001</v>
      </c>
      <c r="E16" s="12">
        <v>11</v>
      </c>
      <c r="F16" s="31">
        <v>5486030.9000000004</v>
      </c>
    </row>
    <row r="17" spans="2:6" x14ac:dyDescent="0.25">
      <c r="B17" s="66" t="s">
        <v>30</v>
      </c>
      <c r="C17" s="6">
        <v>13</v>
      </c>
      <c r="D17" s="1">
        <v>4211757</v>
      </c>
      <c r="E17" s="4">
        <v>12</v>
      </c>
      <c r="F17" s="35">
        <v>5408640</v>
      </c>
    </row>
    <row r="18" spans="2:6" x14ac:dyDescent="0.25">
      <c r="B18" s="66" t="s">
        <v>40</v>
      </c>
      <c r="C18" s="6">
        <v>16</v>
      </c>
      <c r="D18" s="1">
        <v>3840404.05</v>
      </c>
      <c r="E18" s="12">
        <v>13</v>
      </c>
      <c r="F18" s="31">
        <v>5325917.5999999996</v>
      </c>
    </row>
    <row r="19" spans="2:6" x14ac:dyDescent="0.25">
      <c r="B19" s="66" t="s">
        <v>17</v>
      </c>
      <c r="C19" s="6">
        <v>12</v>
      </c>
      <c r="D19" s="1">
        <v>4568728.1500000004</v>
      </c>
      <c r="E19" s="4">
        <v>14</v>
      </c>
      <c r="F19" s="31">
        <v>4835904.5</v>
      </c>
    </row>
    <row r="20" spans="2:6" x14ac:dyDescent="0.25">
      <c r="B20" s="66" t="s">
        <v>18</v>
      </c>
      <c r="C20" s="6">
        <v>17</v>
      </c>
      <c r="D20" s="1">
        <v>3529560</v>
      </c>
      <c r="E20" s="12">
        <v>15</v>
      </c>
      <c r="F20" s="31">
        <v>4013156</v>
      </c>
    </row>
    <row r="21" spans="2:6" x14ac:dyDescent="0.25">
      <c r="B21" s="66" t="s">
        <v>29</v>
      </c>
      <c r="C21" s="7">
        <v>20</v>
      </c>
      <c r="D21" s="1">
        <v>3174513</v>
      </c>
      <c r="E21" s="4">
        <v>16</v>
      </c>
      <c r="F21" s="35">
        <v>3784082</v>
      </c>
    </row>
    <row r="22" spans="2:6" x14ac:dyDescent="0.25">
      <c r="B22" s="66" t="s">
        <v>19</v>
      </c>
      <c r="C22" s="6">
        <v>19</v>
      </c>
      <c r="D22" s="1">
        <v>3283895.21</v>
      </c>
      <c r="E22" s="12">
        <v>17</v>
      </c>
      <c r="F22" s="31">
        <v>3288035</v>
      </c>
    </row>
    <row r="23" spans="2:6" x14ac:dyDescent="0.25">
      <c r="B23" s="66" t="s">
        <v>31</v>
      </c>
      <c r="C23" s="6">
        <v>15</v>
      </c>
      <c r="D23" s="1">
        <v>3862256</v>
      </c>
      <c r="E23" s="4">
        <v>18</v>
      </c>
      <c r="F23" s="35">
        <v>3077481</v>
      </c>
    </row>
    <row r="24" spans="2:6" x14ac:dyDescent="0.25">
      <c r="B24" s="66" t="s">
        <v>32</v>
      </c>
      <c r="C24" s="6">
        <v>14</v>
      </c>
      <c r="D24" s="1">
        <v>3878223</v>
      </c>
      <c r="E24" s="12">
        <v>19</v>
      </c>
      <c r="F24" s="35">
        <v>2940263</v>
      </c>
    </row>
    <row r="25" spans="2:6" x14ac:dyDescent="0.25">
      <c r="B25" s="66" t="s">
        <v>21</v>
      </c>
      <c r="C25" s="6">
        <v>18</v>
      </c>
      <c r="D25" s="1">
        <v>3426264.97</v>
      </c>
      <c r="E25" s="4">
        <v>20</v>
      </c>
      <c r="F25" s="31">
        <v>2003501</v>
      </c>
    </row>
    <row r="26" spans="2:6" x14ac:dyDescent="0.25">
      <c r="B26" s="66" t="s">
        <v>20</v>
      </c>
      <c r="C26" s="7">
        <v>21</v>
      </c>
      <c r="D26" s="1">
        <v>1452245.05</v>
      </c>
      <c r="E26" s="12">
        <v>21</v>
      </c>
      <c r="F26" s="31">
        <v>1686593</v>
      </c>
    </row>
    <row r="27" spans="2:6" x14ac:dyDescent="0.25">
      <c r="B27" s="66" t="s">
        <v>13</v>
      </c>
      <c r="C27" s="6">
        <v>22</v>
      </c>
      <c r="D27" s="1">
        <v>1301194</v>
      </c>
      <c r="E27" s="4">
        <v>22</v>
      </c>
      <c r="F27" s="35">
        <v>1572459</v>
      </c>
    </row>
    <row r="28" spans="2:6" x14ac:dyDescent="0.25">
      <c r="B28" s="66" t="s">
        <v>38</v>
      </c>
      <c r="C28" s="6">
        <v>23</v>
      </c>
      <c r="D28" s="1">
        <v>925321</v>
      </c>
      <c r="E28" s="23" t="s">
        <v>0</v>
      </c>
      <c r="F28" s="32" t="s">
        <v>0</v>
      </c>
    </row>
    <row r="29" spans="2:6" x14ac:dyDescent="0.25">
      <c r="B29" s="66" t="s">
        <v>22</v>
      </c>
      <c r="C29" s="6">
        <v>24</v>
      </c>
      <c r="D29" s="1">
        <v>455586</v>
      </c>
      <c r="E29" s="3">
        <v>23</v>
      </c>
      <c r="F29" s="31">
        <v>570858</v>
      </c>
    </row>
    <row r="30" spans="2:6" x14ac:dyDescent="0.25">
      <c r="B30" s="66" t="s">
        <v>37</v>
      </c>
      <c r="C30" s="6">
        <v>25</v>
      </c>
      <c r="D30" s="1">
        <v>282055</v>
      </c>
      <c r="E30" s="3">
        <v>24</v>
      </c>
      <c r="F30" s="33">
        <v>405604</v>
      </c>
    </row>
    <row r="31" spans="2:6" ht="15.75" thickBot="1" x14ac:dyDescent="0.3">
      <c r="B31" s="66" t="s">
        <v>34</v>
      </c>
      <c r="C31" s="8">
        <v>26</v>
      </c>
      <c r="D31" s="2">
        <v>11324</v>
      </c>
      <c r="E31" s="3">
        <v>25</v>
      </c>
      <c r="F31" s="36">
        <v>6359.62</v>
      </c>
    </row>
    <row r="32" spans="2:6" ht="15.75" thickBot="1" x14ac:dyDescent="0.3">
      <c r="B32" s="49" t="s">
        <v>12</v>
      </c>
      <c r="C32" s="50"/>
      <c r="D32" s="51">
        <f>SUM(D6:D31)</f>
        <v>193675624.63000005</v>
      </c>
      <c r="E32" s="52"/>
      <c r="F32" s="51">
        <f>SUM(F6:F31)</f>
        <v>185632560.62</v>
      </c>
    </row>
    <row r="34" spans="2:6" ht="15" customHeight="1" x14ac:dyDescent="0.25">
      <c r="B34" s="63" t="s">
        <v>46</v>
      </c>
      <c r="C34" s="61"/>
      <c r="D34" s="61"/>
      <c r="E34" s="61"/>
      <c r="F34" s="61"/>
    </row>
    <row r="35" spans="2:6" x14ac:dyDescent="0.25">
      <c r="B35" s="63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podaci zaključno s 31.12.2011.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showGridLines="0" showRuler="0" view="pageLayout" zoomScaleNormal="100" workbookViewId="0">
      <selection activeCell="B2" sqref="B2:D3"/>
    </sheetView>
  </sheetViews>
  <sheetFormatPr defaultRowHeight="15" x14ac:dyDescent="0.25"/>
  <cols>
    <col min="1" max="1" width="3.140625" customWidth="1"/>
    <col min="2" max="2" width="26.5703125" customWidth="1"/>
    <col min="3" max="4" width="23.42578125" bestFit="1" customWidth="1"/>
    <col min="5" max="5" width="9.140625" hidden="1" customWidth="1"/>
  </cols>
  <sheetData>
    <row r="2" spans="2:5" ht="15" customHeight="1" x14ac:dyDescent="0.25">
      <c r="B2" s="82" t="s">
        <v>3</v>
      </c>
      <c r="C2" s="83"/>
      <c r="D2" s="84"/>
      <c r="E2" s="42"/>
    </row>
    <row r="3" spans="2:5" x14ac:dyDescent="0.25">
      <c r="B3" s="85"/>
      <c r="C3" s="86"/>
      <c r="D3" s="87"/>
      <c r="E3" s="43"/>
    </row>
    <row r="4" spans="2:5" ht="15.75" thickBot="1" x14ac:dyDescent="0.3"/>
    <row r="5" spans="2:5" x14ac:dyDescent="0.25">
      <c r="B5" s="72" t="s">
        <v>33</v>
      </c>
      <c r="C5" s="56" t="s">
        <v>7</v>
      </c>
      <c r="D5" s="57" t="s">
        <v>8</v>
      </c>
    </row>
    <row r="6" spans="2:5" ht="15.75" thickBot="1" x14ac:dyDescent="0.3">
      <c r="B6" s="81"/>
      <c r="C6" s="58" t="s">
        <v>4</v>
      </c>
      <c r="D6" s="59" t="s">
        <v>4</v>
      </c>
    </row>
    <row r="7" spans="2:5" x14ac:dyDescent="0.25">
      <c r="B7" s="16" t="s">
        <v>38</v>
      </c>
      <c r="C7" s="21">
        <v>64.989999999999995</v>
      </c>
      <c r="D7" s="24" t="s">
        <v>0</v>
      </c>
    </row>
    <row r="8" spans="2:5" x14ac:dyDescent="0.25">
      <c r="B8" s="14" t="s">
        <v>30</v>
      </c>
      <c r="C8" s="19">
        <v>44.45</v>
      </c>
      <c r="D8" s="67">
        <f>'Isplaćene štete'!F17/Premije!F23*100</f>
        <v>55.111638008811006</v>
      </c>
    </row>
    <row r="9" spans="2:5" x14ac:dyDescent="0.25">
      <c r="B9" s="14" t="s">
        <v>26</v>
      </c>
      <c r="C9" s="19">
        <v>61.85</v>
      </c>
      <c r="D9" s="67">
        <f>'Isplaćene štete'!F7/Premije!F10*100</f>
        <v>54.461920826253937</v>
      </c>
    </row>
    <row r="10" spans="2:5" x14ac:dyDescent="0.25">
      <c r="B10" s="14" t="s">
        <v>32</v>
      </c>
      <c r="C10" s="19">
        <v>51.62</v>
      </c>
      <c r="D10" s="67">
        <f>'Isplaćene štete'!F24/Premije!F26*100</f>
        <v>46.185649729606268</v>
      </c>
    </row>
    <row r="11" spans="2:5" x14ac:dyDescent="0.25">
      <c r="B11" s="14" t="s">
        <v>23</v>
      </c>
      <c r="C11" s="19">
        <v>50.36</v>
      </c>
      <c r="D11" s="67">
        <f>'Isplaćene štete'!F6/Premije!F6*100</f>
        <v>45.831270025897595</v>
      </c>
    </row>
    <row r="12" spans="2:5" x14ac:dyDescent="0.25">
      <c r="B12" s="14" t="s">
        <v>41</v>
      </c>
      <c r="C12" s="19">
        <v>47.98</v>
      </c>
      <c r="D12" s="67">
        <f>'Isplaćene štete'!F8/Premije!F7*100</f>
        <v>45.08866905577807</v>
      </c>
    </row>
    <row r="13" spans="2:5" x14ac:dyDescent="0.25">
      <c r="B13" s="14" t="s">
        <v>24</v>
      </c>
      <c r="C13" s="19">
        <v>46.16</v>
      </c>
      <c r="D13" s="67">
        <f>'Isplaćene štete'!F9/Premije!F8*100</f>
        <v>44.077533561077594</v>
      </c>
    </row>
    <row r="14" spans="2:5" x14ac:dyDescent="0.25">
      <c r="B14" s="14" t="s">
        <v>31</v>
      </c>
      <c r="C14" s="27">
        <v>46.2</v>
      </c>
      <c r="D14" s="67">
        <f>'Isplaćene štete'!F23/Premije!F25*100</f>
        <v>41.405787293356596</v>
      </c>
    </row>
    <row r="15" spans="2:5" x14ac:dyDescent="0.25">
      <c r="B15" s="14" t="s">
        <v>28</v>
      </c>
      <c r="C15" s="19">
        <v>33.56</v>
      </c>
      <c r="D15" s="67">
        <f>'Isplaćene štete'!F13/Premije!F15*100</f>
        <v>41.370317724710631</v>
      </c>
    </row>
    <row r="16" spans="2:5" x14ac:dyDescent="0.25">
      <c r="B16" s="14" t="s">
        <v>27</v>
      </c>
      <c r="C16" s="19">
        <v>44.99</v>
      </c>
      <c r="D16" s="67">
        <f>'Isplaćene štete'!F12/Premije!F12*100</f>
        <v>38.598851510638873</v>
      </c>
    </row>
    <row r="17" spans="2:4" x14ac:dyDescent="0.25">
      <c r="B17" s="14" t="s">
        <v>35</v>
      </c>
      <c r="C17" s="19">
        <v>40.79</v>
      </c>
      <c r="D17" s="67">
        <f>'Isplaćene štete'!F10/Premije!F11*100</f>
        <v>38.210713383283704</v>
      </c>
    </row>
    <row r="18" spans="2:4" x14ac:dyDescent="0.25">
      <c r="B18" s="14" t="s">
        <v>40</v>
      </c>
      <c r="C18" s="19">
        <v>31.9</v>
      </c>
      <c r="D18" s="67">
        <f>'Isplaćene štete'!F18/Premije!F18*100</f>
        <v>37.094857821293004</v>
      </c>
    </row>
    <row r="19" spans="2:4" x14ac:dyDescent="0.25">
      <c r="B19" s="14" t="s">
        <v>18</v>
      </c>
      <c r="C19" s="19">
        <v>30.12</v>
      </c>
      <c r="D19" s="67">
        <f>'Isplaćene štete'!F20/Premije!F21*100</f>
        <v>34.87104038349181</v>
      </c>
    </row>
    <row r="20" spans="2:4" x14ac:dyDescent="0.25">
      <c r="B20" s="14" t="s">
        <v>17</v>
      </c>
      <c r="C20" s="19">
        <v>33.54</v>
      </c>
      <c r="D20" s="67">
        <f>'Isplaćene štete'!F19/Premije!F19*100</f>
        <v>34.378765165838431</v>
      </c>
    </row>
    <row r="21" spans="2:4" x14ac:dyDescent="0.25">
      <c r="B21" s="14" t="s">
        <v>14</v>
      </c>
      <c r="C21" s="19">
        <v>44.76</v>
      </c>
      <c r="D21" s="67">
        <f>'Isplaćene štete'!F16/Premije!F17*100</f>
        <v>33.480521690233203</v>
      </c>
    </row>
    <row r="22" spans="2:4" x14ac:dyDescent="0.25">
      <c r="B22" s="14" t="s">
        <v>16</v>
      </c>
      <c r="C22" s="19">
        <v>34.130000000000003</v>
      </c>
      <c r="D22" s="67">
        <f>'Isplaćene štete'!F14/Premije!F13*100</f>
        <v>33.408603056544941</v>
      </c>
    </row>
    <row r="23" spans="2:4" x14ac:dyDescent="0.25">
      <c r="B23" s="14" t="s">
        <v>15</v>
      </c>
      <c r="C23" s="19">
        <v>41.08</v>
      </c>
      <c r="D23" s="67">
        <f>'Isplaćene štete'!F15/Premije!F16*100</f>
        <v>32.847803915715943</v>
      </c>
    </row>
    <row r="24" spans="2:4" x14ac:dyDescent="0.25">
      <c r="B24" s="14" t="s">
        <v>19</v>
      </c>
      <c r="C24" s="19">
        <v>34.21</v>
      </c>
      <c r="D24" s="67">
        <f>'Isplaćene štete'!F22/Premije!F22*100</f>
        <v>32.29300133940869</v>
      </c>
    </row>
    <row r="25" spans="2:4" x14ac:dyDescent="0.25">
      <c r="B25" s="14" t="s">
        <v>21</v>
      </c>
      <c r="C25" s="19">
        <v>51.09</v>
      </c>
      <c r="D25" s="67">
        <f>'Isplaćene štete'!F25/Premije!F27*100</f>
        <v>31.998252907443099</v>
      </c>
    </row>
    <row r="26" spans="2:4" x14ac:dyDescent="0.25">
      <c r="B26" s="14" t="s">
        <v>29</v>
      </c>
      <c r="C26" s="19">
        <v>38.33</v>
      </c>
      <c r="D26" s="67">
        <f>'Isplaćene štete'!F21/Premije!F20*100</f>
        <v>31.385292176497487</v>
      </c>
    </row>
    <row r="27" spans="2:4" x14ac:dyDescent="0.25">
      <c r="B27" s="14" t="s">
        <v>25</v>
      </c>
      <c r="C27" s="19">
        <v>25.42</v>
      </c>
      <c r="D27" s="67">
        <f>'Isplaćene štete'!F11/Premije!F9*100</f>
        <v>27.717791327633417</v>
      </c>
    </row>
    <row r="28" spans="2:4" x14ac:dyDescent="0.25">
      <c r="B28" s="14" t="s">
        <v>22</v>
      </c>
      <c r="C28" s="19">
        <v>20.53</v>
      </c>
      <c r="D28" s="67">
        <f>'Isplaćene štete'!F29/Premije!F29*100</f>
        <v>20.667844828944201</v>
      </c>
    </row>
    <row r="29" spans="2:4" x14ac:dyDescent="0.25">
      <c r="B29" s="14" t="s">
        <v>20</v>
      </c>
      <c r="C29" s="19">
        <v>16.95</v>
      </c>
      <c r="D29" s="67">
        <f>'Isplaćene štete'!F26/Premije!F24*100</f>
        <v>17.860372500973686</v>
      </c>
    </row>
    <row r="30" spans="2:4" x14ac:dyDescent="0.25">
      <c r="B30" s="14" t="s">
        <v>37</v>
      </c>
      <c r="C30" s="19">
        <v>15.64</v>
      </c>
      <c r="D30" s="67">
        <f>'Isplaćene štete'!F30/Premije!F28*100</f>
        <v>8.6873660870235163</v>
      </c>
    </row>
    <row r="31" spans="2:4" x14ac:dyDescent="0.25">
      <c r="B31" s="14" t="s">
        <v>13</v>
      </c>
      <c r="C31" s="19">
        <v>6.68</v>
      </c>
      <c r="D31" s="67">
        <f>'Isplaćene štete'!F27/Premije!F14*100</f>
        <v>7.4418954046262753</v>
      </c>
    </row>
    <row r="32" spans="2:4" ht="15.75" thickBot="1" x14ac:dyDescent="0.3">
      <c r="B32" s="18" t="s">
        <v>34</v>
      </c>
      <c r="C32" s="20">
        <v>3.63</v>
      </c>
      <c r="D32" s="68">
        <f>'Isplaćene štete'!F31/Premije!F31*100</f>
        <v>2.985485215167528</v>
      </c>
    </row>
    <row r="34" spans="2:2" x14ac:dyDescent="0.25">
      <c r="B34" s="63" t="s">
        <v>46</v>
      </c>
    </row>
    <row r="35" spans="2:2" x14ac:dyDescent="0.25">
      <c r="B35" s="63"/>
    </row>
  </sheetData>
  <mergeCells count="2">
    <mergeCell ref="B5:B6"/>
    <mergeCell ref="B2:D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podaci zaključno s 31.12.2011.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showGridLines="0" showRuler="0" view="pageLayout" zoomScaleNormal="100" workbookViewId="0">
      <selection activeCell="B2" sqref="B2:F3"/>
    </sheetView>
  </sheetViews>
  <sheetFormatPr defaultRowHeight="15" x14ac:dyDescent="0.25"/>
  <cols>
    <col min="1" max="1" width="3.140625" customWidth="1"/>
    <col min="2" max="2" width="27.42578125" customWidth="1"/>
    <col min="3" max="3" width="11.7109375" customWidth="1"/>
    <col min="4" max="4" width="15.7109375" customWidth="1"/>
    <col min="5" max="5" width="11.85546875" customWidth="1"/>
    <col min="6" max="6" width="15.7109375" customWidth="1"/>
    <col min="9" max="9" width="10.140625" bestFit="1" customWidth="1"/>
  </cols>
  <sheetData>
    <row r="2" spans="2:6" ht="15.75" customHeight="1" x14ac:dyDescent="0.25">
      <c r="B2" s="94" t="s">
        <v>11</v>
      </c>
      <c r="C2" s="95"/>
      <c r="D2" s="95"/>
      <c r="E2" s="95"/>
      <c r="F2" s="96"/>
    </row>
    <row r="3" spans="2:6" ht="15.75" customHeight="1" x14ac:dyDescent="0.25">
      <c r="B3" s="97"/>
      <c r="C3" s="98"/>
      <c r="D3" s="98"/>
      <c r="E3" s="98"/>
      <c r="F3" s="99"/>
    </row>
    <row r="4" spans="2:6" ht="15.75" thickBot="1" x14ac:dyDescent="0.3"/>
    <row r="5" spans="2:6" ht="15" customHeight="1" x14ac:dyDescent="0.25">
      <c r="B5" s="88" t="s">
        <v>42</v>
      </c>
      <c r="C5" s="90" t="s">
        <v>7</v>
      </c>
      <c r="D5" s="91"/>
      <c r="E5" s="92" t="s">
        <v>8</v>
      </c>
      <c r="F5" s="93"/>
    </row>
    <row r="6" spans="2:6" ht="15.75" thickBot="1" x14ac:dyDescent="0.3">
      <c r="B6" s="89"/>
      <c r="C6" s="44" t="s">
        <v>1</v>
      </c>
      <c r="D6" s="45" t="s">
        <v>5</v>
      </c>
      <c r="E6" s="44" t="s">
        <v>1</v>
      </c>
      <c r="F6" s="45" t="s">
        <v>5</v>
      </c>
    </row>
    <row r="7" spans="2:6" x14ac:dyDescent="0.25">
      <c r="B7" s="16" t="s">
        <v>18</v>
      </c>
      <c r="C7" s="17">
        <v>1</v>
      </c>
      <c r="D7" s="25">
        <v>5890168</v>
      </c>
      <c r="E7" s="17">
        <v>1</v>
      </c>
      <c r="F7" s="28">
        <v>5427342</v>
      </c>
    </row>
    <row r="8" spans="2:6" x14ac:dyDescent="0.25">
      <c r="B8" s="14" t="s">
        <v>40</v>
      </c>
      <c r="C8" s="15">
        <v>3</v>
      </c>
      <c r="D8" s="26">
        <v>3344124</v>
      </c>
      <c r="E8" s="15">
        <v>2</v>
      </c>
      <c r="F8" s="29">
        <v>3532960</v>
      </c>
    </row>
    <row r="9" spans="2:6" x14ac:dyDescent="0.25">
      <c r="B9" s="14" t="s">
        <v>24</v>
      </c>
      <c r="C9" s="15">
        <v>7</v>
      </c>
      <c r="D9" s="26">
        <v>2055045</v>
      </c>
      <c r="E9" s="15">
        <v>3</v>
      </c>
      <c r="F9" s="29">
        <v>2881992</v>
      </c>
    </row>
    <row r="10" spans="2:6" x14ac:dyDescent="0.25">
      <c r="B10" s="14" t="s">
        <v>17</v>
      </c>
      <c r="C10" s="15">
        <v>4</v>
      </c>
      <c r="D10" s="26">
        <v>2283847</v>
      </c>
      <c r="E10" s="15">
        <v>4</v>
      </c>
      <c r="F10" s="29">
        <v>2475833</v>
      </c>
    </row>
    <row r="11" spans="2:6" x14ac:dyDescent="0.25">
      <c r="B11" s="60" t="s">
        <v>36</v>
      </c>
      <c r="C11" s="15">
        <v>5</v>
      </c>
      <c r="D11" s="26">
        <v>2125406</v>
      </c>
      <c r="E11" s="15">
        <v>5</v>
      </c>
      <c r="F11" s="29">
        <v>2137302</v>
      </c>
    </row>
    <row r="12" spans="2:6" x14ac:dyDescent="0.25">
      <c r="B12" s="14" t="s">
        <v>13</v>
      </c>
      <c r="C12" s="15">
        <v>8</v>
      </c>
      <c r="D12" s="26">
        <v>1629578</v>
      </c>
      <c r="E12" s="15">
        <v>6</v>
      </c>
      <c r="F12" s="29">
        <v>1790725.5400000019</v>
      </c>
    </row>
    <row r="13" spans="2:6" x14ac:dyDescent="0.25">
      <c r="B13" s="14" t="s">
        <v>23</v>
      </c>
      <c r="C13" s="15">
        <v>9</v>
      </c>
      <c r="D13" s="26">
        <v>1522230</v>
      </c>
      <c r="E13" s="15">
        <v>7</v>
      </c>
      <c r="F13" s="29">
        <v>1718774</v>
      </c>
    </row>
    <row r="14" spans="2:6" x14ac:dyDescent="0.25">
      <c r="B14" s="14" t="s">
        <v>35</v>
      </c>
      <c r="C14" s="15">
        <v>6</v>
      </c>
      <c r="D14" s="26">
        <v>2122117</v>
      </c>
      <c r="E14" s="15">
        <v>8</v>
      </c>
      <c r="F14" s="29">
        <v>1691709.7700000051</v>
      </c>
    </row>
    <row r="15" spans="2:6" x14ac:dyDescent="0.25">
      <c r="B15" s="14" t="s">
        <v>21</v>
      </c>
      <c r="C15" s="15">
        <v>21</v>
      </c>
      <c r="D15" s="26">
        <v>32128</v>
      </c>
      <c r="E15" s="15">
        <v>9</v>
      </c>
      <c r="F15" s="29">
        <v>1679381</v>
      </c>
    </row>
    <row r="16" spans="2:6" x14ac:dyDescent="0.25">
      <c r="B16" s="14" t="s">
        <v>28</v>
      </c>
      <c r="C16" s="15">
        <v>14</v>
      </c>
      <c r="D16" s="26">
        <v>547967</v>
      </c>
      <c r="E16" s="15">
        <v>10</v>
      </c>
      <c r="F16" s="29">
        <v>1324012.0799999996</v>
      </c>
    </row>
    <row r="17" spans="2:6" x14ac:dyDescent="0.25">
      <c r="B17" s="14" t="s">
        <v>20</v>
      </c>
      <c r="C17" s="15">
        <v>10</v>
      </c>
      <c r="D17" s="26">
        <v>1131578</v>
      </c>
      <c r="E17" s="15">
        <v>11</v>
      </c>
      <c r="F17" s="29">
        <v>1117832</v>
      </c>
    </row>
    <row r="18" spans="2:6" x14ac:dyDescent="0.25">
      <c r="B18" s="14" t="s">
        <v>37</v>
      </c>
      <c r="C18" s="15">
        <v>23</v>
      </c>
      <c r="D18" s="26">
        <v>11773</v>
      </c>
      <c r="E18" s="15">
        <v>12</v>
      </c>
      <c r="F18" s="29">
        <v>978658</v>
      </c>
    </row>
    <row r="19" spans="2:6" x14ac:dyDescent="0.25">
      <c r="B19" s="14" t="s">
        <v>26</v>
      </c>
      <c r="C19" s="15">
        <v>11</v>
      </c>
      <c r="D19" s="26">
        <v>982630</v>
      </c>
      <c r="E19" s="15">
        <v>13</v>
      </c>
      <c r="F19" s="29">
        <v>653210</v>
      </c>
    </row>
    <row r="20" spans="2:6" x14ac:dyDescent="0.25">
      <c r="B20" s="14" t="s">
        <v>25</v>
      </c>
      <c r="C20" s="15">
        <v>15</v>
      </c>
      <c r="D20" s="26">
        <v>538197</v>
      </c>
      <c r="E20" s="15">
        <v>14</v>
      </c>
      <c r="F20" s="29">
        <v>603732.63999999315</v>
      </c>
    </row>
    <row r="21" spans="2:6" x14ac:dyDescent="0.25">
      <c r="B21" s="14" t="s">
        <v>16</v>
      </c>
      <c r="C21" s="15">
        <v>2</v>
      </c>
      <c r="D21" s="26">
        <v>3745306</v>
      </c>
      <c r="E21" s="15">
        <v>15</v>
      </c>
      <c r="F21" s="29">
        <v>554920</v>
      </c>
    </row>
    <row r="22" spans="2:6" x14ac:dyDescent="0.25">
      <c r="B22" s="14" t="s">
        <v>22</v>
      </c>
      <c r="C22" s="15">
        <v>17</v>
      </c>
      <c r="D22" s="26">
        <v>411380</v>
      </c>
      <c r="E22" s="15">
        <v>16</v>
      </c>
      <c r="F22" s="29">
        <v>534080</v>
      </c>
    </row>
    <row r="23" spans="2:6" x14ac:dyDescent="0.25">
      <c r="B23" s="14" t="s">
        <v>39</v>
      </c>
      <c r="C23" s="15">
        <v>26</v>
      </c>
      <c r="D23" s="26">
        <v>-3127574</v>
      </c>
      <c r="E23" s="15">
        <v>17</v>
      </c>
      <c r="F23" s="29">
        <v>325846</v>
      </c>
    </row>
    <row r="24" spans="2:6" x14ac:dyDescent="0.25">
      <c r="B24" s="14" t="s">
        <v>27</v>
      </c>
      <c r="C24" s="15">
        <v>13</v>
      </c>
      <c r="D24" s="26">
        <v>580107</v>
      </c>
      <c r="E24" s="15">
        <v>18</v>
      </c>
      <c r="F24" s="29">
        <v>323921</v>
      </c>
    </row>
    <row r="25" spans="2:6" x14ac:dyDescent="0.25">
      <c r="B25" s="14" t="s">
        <v>41</v>
      </c>
      <c r="C25" s="15">
        <v>12</v>
      </c>
      <c r="D25" s="26">
        <v>845026</v>
      </c>
      <c r="E25" s="15">
        <v>19</v>
      </c>
      <c r="F25" s="29">
        <v>165390.54000000004</v>
      </c>
    </row>
    <row r="26" spans="2:6" x14ac:dyDescent="0.25">
      <c r="B26" s="14" t="s">
        <v>15</v>
      </c>
      <c r="C26" s="15">
        <v>16</v>
      </c>
      <c r="D26" s="26">
        <v>436934</v>
      </c>
      <c r="E26" s="15">
        <v>20</v>
      </c>
      <c r="F26" s="29">
        <v>145126</v>
      </c>
    </row>
    <row r="27" spans="2:6" x14ac:dyDescent="0.25">
      <c r="B27" s="14" t="s">
        <v>31</v>
      </c>
      <c r="C27" s="15">
        <v>18</v>
      </c>
      <c r="D27" s="26">
        <v>85404</v>
      </c>
      <c r="E27" s="15">
        <v>21</v>
      </c>
      <c r="F27" s="29">
        <v>82907.790000000969</v>
      </c>
    </row>
    <row r="28" spans="2:6" x14ac:dyDescent="0.25">
      <c r="B28" s="14" t="s">
        <v>30</v>
      </c>
      <c r="C28" s="15">
        <v>24</v>
      </c>
      <c r="D28" s="26">
        <v>6983</v>
      </c>
      <c r="E28" s="15">
        <v>22</v>
      </c>
      <c r="F28" s="29">
        <v>8373.7000000029802</v>
      </c>
    </row>
    <row r="29" spans="2:6" x14ac:dyDescent="0.25">
      <c r="B29" s="14" t="s">
        <v>34</v>
      </c>
      <c r="C29" s="15">
        <v>25</v>
      </c>
      <c r="D29" s="26">
        <v>-2596342</v>
      </c>
      <c r="E29" s="15">
        <v>23</v>
      </c>
      <c r="F29" s="29">
        <v>-393943</v>
      </c>
    </row>
    <row r="30" spans="2:6" x14ac:dyDescent="0.25">
      <c r="B30" s="14" t="s">
        <v>29</v>
      </c>
      <c r="C30" s="15">
        <v>20</v>
      </c>
      <c r="D30" s="26">
        <v>37569</v>
      </c>
      <c r="E30" s="15">
        <v>24</v>
      </c>
      <c r="F30" s="29">
        <v>-414505.85000000149</v>
      </c>
    </row>
    <row r="31" spans="2:6" x14ac:dyDescent="0.25">
      <c r="B31" s="14" t="s">
        <v>32</v>
      </c>
      <c r="C31" s="15">
        <v>19</v>
      </c>
      <c r="D31" s="26">
        <v>55642</v>
      </c>
      <c r="E31" s="15">
        <v>25</v>
      </c>
      <c r="F31" s="29">
        <v>-509090.83000000007</v>
      </c>
    </row>
    <row r="32" spans="2:6" ht="15.75" thickBot="1" x14ac:dyDescent="0.3">
      <c r="B32" s="14" t="s">
        <v>19</v>
      </c>
      <c r="C32" s="15">
        <v>22</v>
      </c>
      <c r="D32" s="26">
        <v>26568</v>
      </c>
      <c r="E32" s="15">
        <v>26</v>
      </c>
      <c r="F32" s="29">
        <v>-1970674</v>
      </c>
    </row>
    <row r="33" spans="2:6" ht="15.75" thickBot="1" x14ac:dyDescent="0.3">
      <c r="B33" s="46" t="s">
        <v>12</v>
      </c>
      <c r="C33" s="47"/>
      <c r="D33" s="48">
        <f>SUM(D7:D32)</f>
        <v>24723791</v>
      </c>
      <c r="E33" s="47"/>
      <c r="F33" s="48">
        <f>SUM(F7:F32)</f>
        <v>26865815.380000003</v>
      </c>
    </row>
    <row r="35" spans="2:6" x14ac:dyDescent="0.25">
      <c r="B35" s="62" t="s">
        <v>43</v>
      </c>
      <c r="F35" s="22"/>
    </row>
    <row r="36" spans="2:6" x14ac:dyDescent="0.25">
      <c r="B36" s="62" t="s">
        <v>44</v>
      </c>
    </row>
    <row r="37" spans="2:6" x14ac:dyDescent="0.25">
      <c r="B37" s="62" t="s">
        <v>45</v>
      </c>
    </row>
  </sheetData>
  <mergeCells count="4">
    <mergeCell ref="B5:B6"/>
    <mergeCell ref="C5:D5"/>
    <mergeCell ref="E5:F5"/>
    <mergeCell ref="B2:F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podaci zaključno s 31.12.2011.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2018-03-02T12:19:11Z</dcterms:modified>
</cp:coreProperties>
</file>