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FBiH i RS" sheetId="1" r:id="rId1"/>
  </sheets>
  <calcPr calcId="145621"/>
</workbook>
</file>

<file path=xl/calcChain.xml><?xml version="1.0" encoding="utf-8"?>
<calcChain xmlns="http://schemas.openxmlformats.org/spreadsheetml/2006/main">
  <c r="E21" i="1" l="1"/>
  <c r="D21" i="1"/>
  <c r="C21" i="1"/>
  <c r="E34" i="1"/>
  <c r="F7" i="1"/>
  <c r="D34" i="1"/>
  <c r="D35" i="1" s="1"/>
  <c r="C34" i="1"/>
  <c r="C35" i="1" s="1"/>
  <c r="F33" i="1"/>
  <c r="F32" i="1"/>
  <c r="F31" i="1"/>
  <c r="F30" i="1"/>
  <c r="F29" i="1"/>
  <c r="F26" i="1"/>
  <c r="F28" i="1"/>
  <c r="F27" i="1"/>
  <c r="F25" i="1"/>
  <c r="F24" i="1"/>
  <c r="F23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 l="1"/>
  <c r="E35" i="1"/>
  <c r="F34" i="1"/>
  <c r="F35" i="1" l="1"/>
</calcChain>
</file>

<file path=xl/sharedStrings.xml><?xml version="1.0" encoding="utf-8"?>
<sst xmlns="http://schemas.openxmlformats.org/spreadsheetml/2006/main" count="38" uniqueCount="37">
  <si>
    <t>UKUPNO za sva društva:</t>
  </si>
  <si>
    <t>Ukupno (za društva sa sjedištem u RS):</t>
  </si>
  <si>
    <t>Društva sa sjedištem u RS</t>
  </si>
  <si>
    <t>Ukupno (za društva sa sjedištem u FBiH):</t>
  </si>
  <si>
    <t>Društva sa sjedištem u FBiH</t>
  </si>
  <si>
    <t>Prijavljene štete</t>
  </si>
  <si>
    <t>Broj</t>
  </si>
  <si>
    <t>Vrijednost</t>
  </si>
  <si>
    <t>ASA osiguranje d.d.</t>
  </si>
  <si>
    <t>Camelija osiguranje d.d.</t>
  </si>
  <si>
    <t>Croatia osiguranje d.d.</t>
  </si>
  <si>
    <t>Euroherc osiguranje d.d.</t>
  </si>
  <si>
    <t>Grawe osiguranje d.d.</t>
  </si>
  <si>
    <t>Lido osiguranje d.d.</t>
  </si>
  <si>
    <t>Merkur BH osiguranje d.d.</t>
  </si>
  <si>
    <t>Sarajevo osiguranje d.d.</t>
  </si>
  <si>
    <t>Triglav osiguranje d.d.</t>
  </si>
  <si>
    <t>Uniqa osiguranje d.d.</t>
  </si>
  <si>
    <t>VGT osiguranje d.d.</t>
  </si>
  <si>
    <t>Zovko osiguranje d.d.</t>
  </si>
  <si>
    <t>Bobar osiguranje a.d.</t>
  </si>
  <si>
    <t>Drina osiguranje a.d.</t>
  </si>
  <si>
    <t>Grawe osiguranje a.d.</t>
  </si>
  <si>
    <t>Jahorina osiguranje a.d.</t>
  </si>
  <si>
    <t>Dunav osiguranje a.d.</t>
  </si>
  <si>
    <t>Krajina osiguranje a.d.</t>
  </si>
  <si>
    <t>Mikrofin osiguranje a.d.</t>
  </si>
  <si>
    <t>Nešković osiguranje a.d.</t>
  </si>
  <si>
    <t>Triglav osiguranje a.d.</t>
  </si>
  <si>
    <t>Osiguranje Aura a.d.</t>
  </si>
  <si>
    <t>Osiguravajuće društvo</t>
  </si>
  <si>
    <t>Brčko-gas osiguranje d.d.</t>
  </si>
  <si>
    <t>Bosna-Sunce osiguranje d.d.</t>
  </si>
  <si>
    <t>LOK osiguranje d.d.</t>
  </si>
  <si>
    <t>Riješene štete</t>
  </si>
  <si>
    <t>Bruto riješene štete od društava za 2011. godinu</t>
  </si>
  <si>
    <t>Procenat riješenih šteta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</si>
</sst>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rgb="FF00B0F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3" fontId="0" fillId="0" borderId="0" xfId="0" applyNumberFormat="1" applyBorder="1"/>
    <xf numFmtId="3" fontId="4" fillId="0" borderId="0" xfId="0" applyNumberFormat="1" applyFont="1" applyBorder="1"/>
    <xf numFmtId="3" fontId="0" fillId="0" borderId="1" xfId="0" applyNumberFormat="1" applyBorder="1"/>
    <xf numFmtId="3" fontId="0" fillId="0" borderId="1" xfId="0" applyNumberFormat="1" applyFill="1" applyBorder="1"/>
    <xf numFmtId="0" fontId="0" fillId="0" borderId="6" xfId="0" applyBorder="1"/>
    <xf numFmtId="10" fontId="0" fillId="0" borderId="9" xfId="0" applyNumberFormat="1" applyBorder="1"/>
    <xf numFmtId="0" fontId="5" fillId="0" borderId="6" xfId="0" applyFont="1" applyBorder="1"/>
    <xf numFmtId="0" fontId="5" fillId="0" borderId="6" xfId="0" applyFont="1" applyBorder="1" applyAlignment="1">
      <alignment wrapText="1"/>
    </xf>
    <xf numFmtId="0" fontId="1" fillId="3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3" fontId="6" fillId="2" borderId="1" xfId="0" applyNumberFormat="1" applyFont="1" applyFill="1" applyBorder="1"/>
    <xf numFmtId="0" fontId="3" fillId="2" borderId="6" xfId="0" applyFont="1" applyFill="1" applyBorder="1" applyAlignment="1">
      <alignment horizontal="right" wrapText="1"/>
    </xf>
    <xf numFmtId="10" fontId="3" fillId="2" borderId="9" xfId="0" applyNumberFormat="1" applyFont="1" applyFill="1" applyBorder="1"/>
    <xf numFmtId="0" fontId="1" fillId="3" borderId="7" xfId="0" applyFont="1" applyFill="1" applyBorder="1" applyAlignment="1">
      <alignment horizontal="right" wrapText="1"/>
    </xf>
    <xf numFmtId="3" fontId="1" fillId="3" borderId="10" xfId="0" applyNumberFormat="1" applyFont="1" applyFill="1" applyBorder="1"/>
    <xf numFmtId="10" fontId="1" fillId="3" borderId="8" xfId="0" applyNumberFormat="1" applyFont="1" applyFill="1" applyBorder="1"/>
    <xf numFmtId="0" fontId="1" fillId="0" borderId="6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9" xfId="0" applyFont="1" applyFill="1" applyBorder="1" applyAlignment="1">
      <alignment horizontal="left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1" fillId="3" borderId="5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5"/>
  <sheetViews>
    <sheetView showGridLines="0" tabSelected="1" showRuler="0" view="pageLayout" zoomScaleNormal="100" workbookViewId="0">
      <selection activeCell="B2" sqref="B2:F2"/>
    </sheetView>
  </sheetViews>
  <sheetFormatPr defaultRowHeight="15" x14ac:dyDescent="0.25"/>
  <cols>
    <col min="1" max="1" width="3.140625" customWidth="1"/>
    <col min="2" max="2" width="28.7109375" customWidth="1"/>
    <col min="3" max="3" width="16.7109375" customWidth="1"/>
    <col min="4" max="4" width="10.7109375" customWidth="1"/>
    <col min="5" max="5" width="16.7109375" customWidth="1"/>
    <col min="6" max="6" width="13.7109375" customWidth="1"/>
    <col min="8" max="8" width="17.42578125" customWidth="1"/>
  </cols>
  <sheetData>
    <row r="1" spans="2:8" ht="12.75" customHeight="1" x14ac:dyDescent="0.25"/>
    <row r="2" spans="2:8" ht="15.75" customHeight="1" x14ac:dyDescent="0.25">
      <c r="B2" s="23" t="s">
        <v>35</v>
      </c>
      <c r="C2" s="24"/>
      <c r="D2" s="24"/>
      <c r="E2" s="24"/>
      <c r="F2" s="25"/>
    </row>
    <row r="3" spans="2:8" ht="15.75" thickBot="1" x14ac:dyDescent="0.3"/>
    <row r="4" spans="2:8" ht="15" customHeight="1" x14ac:dyDescent="0.25">
      <c r="B4" s="21" t="s">
        <v>30</v>
      </c>
      <c r="C4" s="9" t="s">
        <v>5</v>
      </c>
      <c r="D4" s="26" t="s">
        <v>34</v>
      </c>
      <c r="E4" s="26"/>
      <c r="F4" s="27" t="s">
        <v>36</v>
      </c>
    </row>
    <row r="5" spans="2:8" x14ac:dyDescent="0.25">
      <c r="B5" s="22"/>
      <c r="C5" s="10" t="s">
        <v>6</v>
      </c>
      <c r="D5" s="10" t="s">
        <v>6</v>
      </c>
      <c r="E5" s="10" t="s">
        <v>7</v>
      </c>
      <c r="F5" s="28"/>
    </row>
    <row r="6" spans="2:8" x14ac:dyDescent="0.25">
      <c r="B6" s="18" t="s">
        <v>4</v>
      </c>
      <c r="C6" s="19"/>
      <c r="D6" s="19"/>
      <c r="E6" s="19"/>
      <c r="F6" s="20"/>
    </row>
    <row r="7" spans="2:8" x14ac:dyDescent="0.25">
      <c r="B7" s="5" t="s">
        <v>8</v>
      </c>
      <c r="C7" s="3">
        <v>3715</v>
      </c>
      <c r="D7" s="3">
        <v>3089</v>
      </c>
      <c r="E7" s="3">
        <v>5408640</v>
      </c>
      <c r="F7" s="6">
        <f t="shared" ref="F7:F21" si="0">D7/C7</f>
        <v>0.83149394347240912</v>
      </c>
      <c r="H7" s="1"/>
    </row>
    <row r="8" spans="2:8" x14ac:dyDescent="0.25">
      <c r="B8" s="5" t="s">
        <v>32</v>
      </c>
      <c r="C8" s="3">
        <v>15017</v>
      </c>
      <c r="D8" s="3">
        <v>11558</v>
      </c>
      <c r="E8" s="3">
        <v>19636027</v>
      </c>
      <c r="F8" s="6">
        <f t="shared" si="0"/>
        <v>0.76966105080908309</v>
      </c>
      <c r="H8" s="1"/>
    </row>
    <row r="9" spans="2:8" x14ac:dyDescent="0.25">
      <c r="B9" s="5" t="s">
        <v>9</v>
      </c>
      <c r="C9" s="3">
        <v>2348</v>
      </c>
      <c r="D9" s="3">
        <v>1665</v>
      </c>
      <c r="E9" s="3">
        <v>3077481</v>
      </c>
      <c r="F9" s="6">
        <f t="shared" si="0"/>
        <v>0.70911413969335602</v>
      </c>
      <c r="H9" s="1"/>
    </row>
    <row r="10" spans="2:8" x14ac:dyDescent="0.25">
      <c r="B10" s="5" t="s">
        <v>10</v>
      </c>
      <c r="C10" s="3">
        <v>9226</v>
      </c>
      <c r="D10" s="3">
        <v>8155</v>
      </c>
      <c r="E10" s="3">
        <v>20729047</v>
      </c>
      <c r="F10" s="6">
        <f t="shared" si="0"/>
        <v>0.88391502276176026</v>
      </c>
    </row>
    <row r="11" spans="2:8" x14ac:dyDescent="0.25">
      <c r="B11" s="5" t="s">
        <v>11</v>
      </c>
      <c r="C11" s="3">
        <v>12914</v>
      </c>
      <c r="D11" s="3">
        <v>9772</v>
      </c>
      <c r="E11" s="3">
        <v>17856738</v>
      </c>
      <c r="F11" s="6">
        <f t="shared" si="0"/>
        <v>0.75669815703887255</v>
      </c>
    </row>
    <row r="12" spans="2:8" x14ac:dyDescent="0.25">
      <c r="B12" s="5" t="s">
        <v>12</v>
      </c>
      <c r="C12" s="3">
        <v>3013</v>
      </c>
      <c r="D12" s="3">
        <v>2603</v>
      </c>
      <c r="E12" s="3">
        <v>8282732</v>
      </c>
      <c r="F12" s="6">
        <f t="shared" si="0"/>
        <v>0.86392300033189517</v>
      </c>
    </row>
    <row r="13" spans="2:8" x14ac:dyDescent="0.25">
      <c r="B13" s="5" t="s">
        <v>13</v>
      </c>
      <c r="C13" s="3">
        <v>2369</v>
      </c>
      <c r="D13" s="3">
        <v>1243</v>
      </c>
      <c r="E13" s="3">
        <v>2940263</v>
      </c>
      <c r="F13" s="6">
        <f t="shared" si="0"/>
        <v>0.52469396369776278</v>
      </c>
    </row>
    <row r="14" spans="2:8" x14ac:dyDescent="0.25">
      <c r="B14" s="5" t="s">
        <v>33</v>
      </c>
      <c r="C14" s="4">
        <v>8</v>
      </c>
      <c r="D14" s="4">
        <v>3</v>
      </c>
      <c r="E14" s="3">
        <v>6359.62</v>
      </c>
      <c r="F14" s="6">
        <f t="shared" si="0"/>
        <v>0.375</v>
      </c>
    </row>
    <row r="15" spans="2:8" x14ac:dyDescent="0.25">
      <c r="B15" s="5" t="s">
        <v>14</v>
      </c>
      <c r="C15" s="4">
        <v>951</v>
      </c>
      <c r="D15" s="4">
        <v>688</v>
      </c>
      <c r="E15" s="3">
        <v>1572459</v>
      </c>
      <c r="F15" s="6">
        <f t="shared" si="0"/>
        <v>0.72344900105152476</v>
      </c>
    </row>
    <row r="16" spans="2:8" x14ac:dyDescent="0.25">
      <c r="B16" s="5" t="s">
        <v>15</v>
      </c>
      <c r="C16" s="3">
        <v>19559</v>
      </c>
      <c r="D16" s="3">
        <v>15127</v>
      </c>
      <c r="E16" s="3">
        <v>28615381</v>
      </c>
      <c r="F16" s="6">
        <f t="shared" si="0"/>
        <v>0.77340354823866253</v>
      </c>
    </row>
    <row r="17" spans="2:8" x14ac:dyDescent="0.25">
      <c r="B17" s="5" t="s">
        <v>16</v>
      </c>
      <c r="C17" s="3">
        <v>8793</v>
      </c>
      <c r="D17" s="3">
        <v>7690</v>
      </c>
      <c r="E17" s="3">
        <v>11709634</v>
      </c>
      <c r="F17" s="6">
        <f t="shared" si="0"/>
        <v>0.87455930854088482</v>
      </c>
    </row>
    <row r="18" spans="2:8" x14ac:dyDescent="0.25">
      <c r="B18" s="5" t="s">
        <v>17</v>
      </c>
      <c r="C18" s="3">
        <v>7865</v>
      </c>
      <c r="D18" s="3">
        <v>7221</v>
      </c>
      <c r="E18" s="3">
        <v>11074269.99</v>
      </c>
      <c r="F18" s="6">
        <f t="shared" si="0"/>
        <v>0.91811824539097264</v>
      </c>
    </row>
    <row r="19" spans="2:8" x14ac:dyDescent="0.25">
      <c r="B19" s="5" t="s">
        <v>18</v>
      </c>
      <c r="C19" s="3">
        <v>7738</v>
      </c>
      <c r="D19" s="3">
        <v>5430</v>
      </c>
      <c r="E19" s="3">
        <v>9488632</v>
      </c>
      <c r="F19" s="6">
        <f t="shared" si="0"/>
        <v>0.70173171362109077</v>
      </c>
    </row>
    <row r="20" spans="2:8" x14ac:dyDescent="0.25">
      <c r="B20" s="5" t="s">
        <v>19</v>
      </c>
      <c r="C20" s="3">
        <v>2477</v>
      </c>
      <c r="D20" s="3">
        <v>2019</v>
      </c>
      <c r="E20" s="3">
        <v>3784082.16</v>
      </c>
      <c r="F20" s="6">
        <f t="shared" si="0"/>
        <v>0.81509890997174006</v>
      </c>
    </row>
    <row r="21" spans="2:8" ht="30" x14ac:dyDescent="0.25">
      <c r="B21" s="13" t="s">
        <v>3</v>
      </c>
      <c r="C21" s="11">
        <f>SUM(C7:C20)</f>
        <v>95993</v>
      </c>
      <c r="D21" s="11">
        <f>SUM(D7:D20)</f>
        <v>76263</v>
      </c>
      <c r="E21" s="11">
        <f>SUM(E7:E20)</f>
        <v>144181745.77000001</v>
      </c>
      <c r="F21" s="14">
        <f t="shared" si="0"/>
        <v>0.79446417967976835</v>
      </c>
    </row>
    <row r="22" spans="2:8" x14ac:dyDescent="0.25">
      <c r="B22" s="18" t="s">
        <v>2</v>
      </c>
      <c r="C22" s="19"/>
      <c r="D22" s="19"/>
      <c r="E22" s="19"/>
      <c r="F22" s="20"/>
    </row>
    <row r="23" spans="2:8" x14ac:dyDescent="0.25">
      <c r="B23" s="5" t="s">
        <v>20</v>
      </c>
      <c r="C23" s="3">
        <v>2834</v>
      </c>
      <c r="D23" s="3">
        <v>2737</v>
      </c>
      <c r="E23" s="3">
        <v>5486030.9000000004</v>
      </c>
      <c r="F23" s="6">
        <f t="shared" ref="F23:F35" si="1">D23/C23</f>
        <v>0.96577275935074103</v>
      </c>
      <c r="H23" s="1"/>
    </row>
    <row r="24" spans="2:8" x14ac:dyDescent="0.25">
      <c r="B24" s="5" t="s">
        <v>31</v>
      </c>
      <c r="C24" s="3">
        <v>1999</v>
      </c>
      <c r="D24" s="3">
        <v>1701</v>
      </c>
      <c r="E24" s="3">
        <v>5325917.5999999996</v>
      </c>
      <c r="F24" s="6">
        <f t="shared" si="1"/>
        <v>0.85092546273136571</v>
      </c>
      <c r="H24" s="1"/>
    </row>
    <row r="25" spans="2:8" x14ac:dyDescent="0.25">
      <c r="B25" s="5" t="s">
        <v>21</v>
      </c>
      <c r="C25" s="3">
        <v>2252</v>
      </c>
      <c r="D25" s="3">
        <v>1957</v>
      </c>
      <c r="E25" s="3">
        <v>4835904.5</v>
      </c>
      <c r="F25" s="6">
        <f t="shared" si="1"/>
        <v>0.8690053285968028</v>
      </c>
      <c r="H25" s="1"/>
    </row>
    <row r="26" spans="2:8" x14ac:dyDescent="0.25">
      <c r="B26" s="7" t="s">
        <v>24</v>
      </c>
      <c r="C26" s="3">
        <v>3330</v>
      </c>
      <c r="D26" s="3">
        <v>2909</v>
      </c>
      <c r="E26" s="3">
        <v>5667306</v>
      </c>
      <c r="F26" s="6">
        <f t="shared" si="1"/>
        <v>0.87357357357357357</v>
      </c>
      <c r="H26" s="2"/>
    </row>
    <row r="27" spans="2:8" x14ac:dyDescent="0.25">
      <c r="B27" s="5" t="s">
        <v>22</v>
      </c>
      <c r="C27" s="3">
        <v>665</v>
      </c>
      <c r="D27" s="3">
        <v>623</v>
      </c>
      <c r="E27" s="3">
        <v>1686593</v>
      </c>
      <c r="F27" s="6">
        <f t="shared" si="1"/>
        <v>0.93684210526315792</v>
      </c>
      <c r="H27" s="1"/>
    </row>
    <row r="28" spans="2:8" x14ac:dyDescent="0.25">
      <c r="B28" s="5" t="s">
        <v>23</v>
      </c>
      <c r="C28" s="3">
        <v>4489</v>
      </c>
      <c r="D28" s="3">
        <v>3760</v>
      </c>
      <c r="E28" s="3">
        <v>8167909</v>
      </c>
      <c r="F28" s="6">
        <f t="shared" si="1"/>
        <v>0.8376030296279795</v>
      </c>
      <c r="H28" s="1"/>
    </row>
    <row r="29" spans="2:8" x14ac:dyDescent="0.25">
      <c r="B29" s="7" t="s">
        <v>25</v>
      </c>
      <c r="C29" s="3">
        <v>1076</v>
      </c>
      <c r="D29" s="3">
        <v>1025</v>
      </c>
      <c r="E29" s="3">
        <v>2003501</v>
      </c>
      <c r="F29" s="6">
        <f t="shared" si="1"/>
        <v>0.95260223048327142</v>
      </c>
    </row>
    <row r="30" spans="2:8" x14ac:dyDescent="0.25">
      <c r="B30" s="7" t="s">
        <v>26</v>
      </c>
      <c r="C30" s="3">
        <v>431</v>
      </c>
      <c r="D30" s="3">
        <v>383</v>
      </c>
      <c r="E30" s="3">
        <v>570858</v>
      </c>
      <c r="F30" s="6">
        <f t="shared" si="1"/>
        <v>0.88863109048723898</v>
      </c>
    </row>
    <row r="31" spans="2:8" x14ac:dyDescent="0.25">
      <c r="B31" s="7" t="s">
        <v>27</v>
      </c>
      <c r="C31" s="3">
        <v>1499</v>
      </c>
      <c r="D31" s="3">
        <v>1354</v>
      </c>
      <c r="E31" s="3">
        <v>4013156</v>
      </c>
      <c r="F31" s="6">
        <f t="shared" si="1"/>
        <v>0.90326884589726486</v>
      </c>
    </row>
    <row r="32" spans="2:8" x14ac:dyDescent="0.25">
      <c r="B32" s="7" t="s">
        <v>29</v>
      </c>
      <c r="C32" s="3">
        <v>297</v>
      </c>
      <c r="D32" s="3">
        <v>295</v>
      </c>
      <c r="E32" s="3">
        <v>405604</v>
      </c>
      <c r="F32" s="6">
        <f t="shared" si="1"/>
        <v>0.9932659932659933</v>
      </c>
    </row>
    <row r="33" spans="2:6" x14ac:dyDescent="0.25">
      <c r="B33" s="8" t="s">
        <v>28</v>
      </c>
      <c r="C33" s="3">
        <v>1498</v>
      </c>
      <c r="D33" s="3">
        <v>1274</v>
      </c>
      <c r="E33" s="3">
        <v>3288035</v>
      </c>
      <c r="F33" s="6">
        <f t="shared" si="1"/>
        <v>0.85046728971962615</v>
      </c>
    </row>
    <row r="34" spans="2:6" ht="30" x14ac:dyDescent="0.25">
      <c r="B34" s="13" t="s">
        <v>1</v>
      </c>
      <c r="C34" s="11">
        <f>SUM(C23:C33)</f>
        <v>20370</v>
      </c>
      <c r="D34" s="11">
        <f>SUM(D23:D33)</f>
        <v>18018</v>
      </c>
      <c r="E34" s="12">
        <f>SUM(E23:E33)</f>
        <v>41450815</v>
      </c>
      <c r="F34" s="14">
        <f t="shared" si="1"/>
        <v>0.88453608247422677</v>
      </c>
    </row>
    <row r="35" spans="2:6" ht="28.5" customHeight="1" thickBot="1" x14ac:dyDescent="0.3">
      <c r="B35" s="15" t="s">
        <v>0</v>
      </c>
      <c r="C35" s="16">
        <f>C21+C34</f>
        <v>116363</v>
      </c>
      <c r="D35" s="16">
        <f>D21+D34</f>
        <v>94281</v>
      </c>
      <c r="E35" s="16">
        <f>E21+E34</f>
        <v>185632560.77000001</v>
      </c>
      <c r="F35" s="17">
        <f t="shared" si="1"/>
        <v>0.81023177470501795</v>
      </c>
    </row>
  </sheetData>
  <sortState ref="B7:H20">
    <sortCondition ref="B7"/>
  </sortState>
  <mergeCells count="6">
    <mergeCell ref="B6:F6"/>
    <mergeCell ref="B22:F22"/>
    <mergeCell ref="B4:B5"/>
    <mergeCell ref="B2:F2"/>
    <mergeCell ref="D4:E4"/>
    <mergeCell ref="F4:F5"/>
  </mergeCells>
  <pageMargins left="0.39370078740157483" right="0.39370078740157483" top="0.39370078740157483" bottom="0.39370078740157483" header="0.19685039370078741" footer="0.19685039370078741"/>
  <pageSetup paperSize="9" orientation="portrait" r:id="rId1"/>
  <headerFooter>
    <oddHeader>&amp;LAgencija za osiguranje u BiH&amp;CStatistika tržišta osiguranja&amp;RGodišnje izvješće</oddHeader>
    <oddFooter>&amp;CU izvješće su uključeni podatci zaključno s 31.12.2011. godine.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FBiH i RS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2020-01-14T13:57:38Z</dcterms:modified>
</cp:coreProperties>
</file>