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35" i="1" l="1"/>
  <c r="D35" i="1"/>
  <c r="C35" i="1"/>
  <c r="F34" i="1"/>
  <c r="F33" i="1"/>
  <c r="F32" i="1"/>
  <c r="F31" i="1"/>
  <c r="F30" i="1"/>
  <c r="F27" i="1"/>
  <c r="F29" i="1"/>
  <c r="F28" i="1"/>
  <c r="F26" i="1"/>
  <c r="F25" i="1"/>
  <c r="F2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E22" i="1"/>
  <c r="D22" i="1"/>
  <c r="C22" i="1"/>
  <c r="C36" i="1" l="1"/>
  <c r="E36" i="1"/>
  <c r="D36" i="1"/>
  <c r="F36" i="1" s="1"/>
  <c r="F35" i="1"/>
  <c r="F22" i="1"/>
</calcChain>
</file>

<file path=xl/sharedStrings.xml><?xml version="1.0" encoding="utf-8"?>
<sst xmlns="http://schemas.openxmlformats.org/spreadsheetml/2006/main" count="39" uniqueCount="38">
  <si>
    <t>ASA osiguranje d.d.</t>
  </si>
  <si>
    <t>Camelija osiguranje d.d.</t>
  </si>
  <si>
    <t>Croatia osiguranje d.d.</t>
  </si>
  <si>
    <t>Euroherc osiguranje d.d.</t>
  </si>
  <si>
    <t>Grawe osiguranje d.d.</t>
  </si>
  <si>
    <t>Hercegovina osiguranje d.d.</t>
  </si>
  <si>
    <t>Lido osiguranje d.d.</t>
  </si>
  <si>
    <t>Merkur BH osiguranje d.d.</t>
  </si>
  <si>
    <t>Sarajevo osiguranje d.d.</t>
  </si>
  <si>
    <t>Triglav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</si>
  <si>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</si>
  <si>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</si>
  <si>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</si>
  <si>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</si>
  <si>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</si>
  <si>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Jahorina osiguranje a.d.</t>
  </si>
  <si>
    <t>Krajina osiguranje a.d.</t>
  </si>
  <si>
    <t>Mikrofin osiguranje a.d.</t>
  </si>
  <si>
    <t>Nešković osiguranje a.d.</t>
  </si>
  <si>
    <t>Prijavljene štete</t>
  </si>
  <si>
    <t>Broj</t>
  </si>
  <si>
    <t>Vrijednost</t>
  </si>
  <si>
    <t>Društva sa sjedištem u FBiH</t>
  </si>
  <si>
    <t>Ukupno (za društva sa sjedištem u FBiH):</t>
  </si>
  <si>
    <t>Društva sa sjedištem u RS</t>
  </si>
  <si>
    <t>Ukupno (za društva sa sjedištem u RS):</t>
  </si>
  <si>
    <t>UKUPNO za sva društva:</t>
  </si>
  <si>
    <t>Osiguravajuće društvo</t>
  </si>
  <si>
    <t>Brčko-gas osiguranje d.d.</t>
  </si>
  <si>
    <t>LOK osiguranje d.d.</t>
  </si>
  <si>
    <t>Grawe osiguranje a.d.</t>
  </si>
  <si>
    <t>Dunav osiguranje a.d.</t>
  </si>
  <si>
    <t>Osiguranje Aura a.d.</t>
  </si>
  <si>
    <t>Triglav Krajina-Kopaonik osiguranje a.d.</t>
  </si>
  <si>
    <t>Bosna-Sunce osiguranje d.d.</t>
  </si>
  <si>
    <t>Riješene štete</t>
  </si>
  <si>
    <t>Bruto riješene štete od društava za 2010. godinu</t>
  </si>
  <si>
    <t>Postotak riješenih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</si>
</sst>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3" fillId="3" borderId="1" xfId="0" applyNumberFormat="1" applyFont="1" applyFill="1" applyBorder="1"/>
    <xf numFmtId="0" fontId="0" fillId="0" borderId="7" xfId="0" applyBorder="1"/>
    <xf numFmtId="10" fontId="0" fillId="0" borderId="10" xfId="0" applyNumberFormat="1" applyBorder="1"/>
    <xf numFmtId="0" fontId="3" fillId="3" borderId="7" xfId="0" applyFont="1" applyFill="1" applyBorder="1" applyAlignment="1">
      <alignment horizontal="right" wrapText="1"/>
    </xf>
    <xf numFmtId="10" fontId="3" fillId="3" borderId="10" xfId="0" applyNumberFormat="1" applyFont="1" applyFill="1" applyBorder="1"/>
    <xf numFmtId="0" fontId="0" fillId="0" borderId="7" xfId="0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3" fontId="1" fillId="2" borderId="11" xfId="0" applyNumberFormat="1" applyFont="1" applyFill="1" applyBorder="1"/>
    <xf numFmtId="10" fontId="1" fillId="2" borderId="9" xfId="0" applyNumberFormat="1" applyFont="1" applyFill="1" applyBorder="1"/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.140625" customWidth="1"/>
    <col min="3" max="3" width="16.28515625" customWidth="1"/>
    <col min="4" max="4" width="9.85546875" customWidth="1"/>
    <col min="5" max="5" width="12.85546875" customWidth="1"/>
    <col min="6" max="6" width="13.85546875" customWidth="1"/>
    <col min="7" max="7" width="16.85546875" customWidth="1"/>
  </cols>
  <sheetData>
    <row r="1" spans="2:6" ht="12.75" customHeight="1" x14ac:dyDescent="0.25"/>
    <row r="2" spans="2:6" ht="15.75" customHeight="1" x14ac:dyDescent="0.25">
      <c r="B2" s="19" t="s">
        <v>36</v>
      </c>
      <c r="C2" s="20"/>
      <c r="D2" s="20"/>
      <c r="E2" s="20"/>
      <c r="F2" s="21"/>
    </row>
    <row r="3" spans="2:6" ht="15.75" thickBot="1" x14ac:dyDescent="0.3"/>
    <row r="4" spans="2:6" x14ac:dyDescent="0.25">
      <c r="B4" s="17" t="s">
        <v>27</v>
      </c>
      <c r="C4" s="2" t="s">
        <v>19</v>
      </c>
      <c r="D4" s="22" t="s">
        <v>35</v>
      </c>
      <c r="E4" s="22"/>
      <c r="F4" s="23" t="s">
        <v>37</v>
      </c>
    </row>
    <row r="5" spans="2:6" x14ac:dyDescent="0.25">
      <c r="B5" s="18"/>
      <c r="C5" s="1" t="s">
        <v>20</v>
      </c>
      <c r="D5" s="1" t="s">
        <v>20</v>
      </c>
      <c r="E5" s="1" t="s">
        <v>21</v>
      </c>
      <c r="F5" s="24"/>
    </row>
    <row r="6" spans="2:6" x14ac:dyDescent="0.25">
      <c r="B6" s="14" t="s">
        <v>22</v>
      </c>
      <c r="C6" s="15"/>
      <c r="D6" s="15"/>
      <c r="E6" s="15"/>
      <c r="F6" s="16"/>
    </row>
    <row r="7" spans="2:6" x14ac:dyDescent="0.25">
      <c r="B7" s="6" t="s">
        <v>0</v>
      </c>
      <c r="C7" s="4">
        <v>3024</v>
      </c>
      <c r="D7" s="4">
        <v>2371</v>
      </c>
      <c r="E7" s="4">
        <v>4211757</v>
      </c>
      <c r="F7" s="7">
        <f t="shared" ref="F7:F22" si="0">D7/C7</f>
        <v>0.78406084656084651</v>
      </c>
    </row>
    <row r="8" spans="2:6" x14ac:dyDescent="0.25">
      <c r="B8" s="6" t="s">
        <v>34</v>
      </c>
      <c r="C8" s="4">
        <v>14308</v>
      </c>
      <c r="D8" s="4">
        <v>10518</v>
      </c>
      <c r="E8" s="4">
        <v>22339719</v>
      </c>
      <c r="F8" s="7">
        <f t="shared" si="0"/>
        <v>0.73511322337154039</v>
      </c>
    </row>
    <row r="9" spans="2:6" x14ac:dyDescent="0.25">
      <c r="B9" s="6" t="s">
        <v>1</v>
      </c>
      <c r="C9" s="4">
        <v>2433</v>
      </c>
      <c r="D9" s="4">
        <v>1719</v>
      </c>
      <c r="E9" s="4">
        <v>3862256</v>
      </c>
      <c r="F9" s="7">
        <f t="shared" si="0"/>
        <v>0.70653514180024657</v>
      </c>
    </row>
    <row r="10" spans="2:6" x14ac:dyDescent="0.25">
      <c r="B10" s="6" t="s">
        <v>2</v>
      </c>
      <c r="C10" s="4">
        <v>8990</v>
      </c>
      <c r="D10" s="4">
        <v>8003</v>
      </c>
      <c r="E10" s="4">
        <v>23394548</v>
      </c>
      <c r="F10" s="7">
        <f t="shared" si="0"/>
        <v>0.89021134593993323</v>
      </c>
    </row>
    <row r="11" spans="2:6" x14ac:dyDescent="0.25">
      <c r="B11" s="6" t="s">
        <v>3</v>
      </c>
      <c r="C11" s="4">
        <v>11013</v>
      </c>
      <c r="D11" s="4">
        <v>8262</v>
      </c>
      <c r="E11" s="4">
        <v>17946143</v>
      </c>
      <c r="F11" s="7">
        <f t="shared" si="0"/>
        <v>0.75020430400435845</v>
      </c>
    </row>
    <row r="12" spans="2:6" x14ac:dyDescent="0.25">
      <c r="B12" s="6" t="s">
        <v>4</v>
      </c>
      <c r="C12" s="4">
        <v>2238</v>
      </c>
      <c r="D12" s="4">
        <v>1877</v>
      </c>
      <c r="E12" s="4">
        <v>6509237</v>
      </c>
      <c r="F12" s="7">
        <f t="shared" si="0"/>
        <v>0.83869526362823954</v>
      </c>
    </row>
    <row r="13" spans="2:6" x14ac:dyDescent="0.25">
      <c r="B13" s="6" t="s">
        <v>5</v>
      </c>
      <c r="C13" s="4">
        <v>1501</v>
      </c>
      <c r="D13" s="4">
        <v>346</v>
      </c>
      <c r="E13" s="4">
        <v>925321</v>
      </c>
      <c r="F13" s="7">
        <f t="shared" si="0"/>
        <v>0.23051299133910727</v>
      </c>
    </row>
    <row r="14" spans="2:6" x14ac:dyDescent="0.25">
      <c r="B14" s="6" t="s">
        <v>6</v>
      </c>
      <c r="C14" s="4">
        <v>2881</v>
      </c>
      <c r="D14" s="4">
        <v>2459</v>
      </c>
      <c r="E14" s="4">
        <v>3878223</v>
      </c>
      <c r="F14" s="7">
        <f t="shared" si="0"/>
        <v>0.85352308226310314</v>
      </c>
    </row>
    <row r="15" spans="2:6" x14ac:dyDescent="0.25">
      <c r="B15" s="6" t="s">
        <v>29</v>
      </c>
      <c r="C15" s="3">
        <v>17</v>
      </c>
      <c r="D15" s="3">
        <v>9</v>
      </c>
      <c r="E15" s="4">
        <v>11324</v>
      </c>
      <c r="F15" s="7">
        <f t="shared" si="0"/>
        <v>0.52941176470588236</v>
      </c>
    </row>
    <row r="16" spans="2:6" x14ac:dyDescent="0.25">
      <c r="B16" s="6" t="s">
        <v>7</v>
      </c>
      <c r="C16" s="3">
        <v>967</v>
      </c>
      <c r="D16" s="3">
        <v>746</v>
      </c>
      <c r="E16" s="4">
        <v>1301194</v>
      </c>
      <c r="F16" s="7">
        <f t="shared" si="0"/>
        <v>0.77145811789038266</v>
      </c>
    </row>
    <row r="17" spans="2:6" x14ac:dyDescent="0.25">
      <c r="B17" s="6" t="s">
        <v>8</v>
      </c>
      <c r="C17" s="4">
        <v>18848</v>
      </c>
      <c r="D17" s="4">
        <v>14368</v>
      </c>
      <c r="E17" s="4">
        <v>29536254</v>
      </c>
      <c r="F17" s="7">
        <f t="shared" si="0"/>
        <v>0.76230899830220711</v>
      </c>
    </row>
    <row r="18" spans="2:6" x14ac:dyDescent="0.25">
      <c r="B18" s="6" t="s">
        <v>9</v>
      </c>
      <c r="C18" s="4">
        <v>9445</v>
      </c>
      <c r="D18" s="4">
        <v>8437</v>
      </c>
      <c r="E18" s="4">
        <v>12975280</v>
      </c>
      <c r="F18" s="7">
        <f t="shared" si="0"/>
        <v>0.89327686606670198</v>
      </c>
    </row>
    <row r="19" spans="2:6" x14ac:dyDescent="0.25">
      <c r="B19" s="6" t="s">
        <v>10</v>
      </c>
      <c r="C19" s="4">
        <v>6424</v>
      </c>
      <c r="D19" s="4">
        <v>5717</v>
      </c>
      <c r="E19" s="4">
        <v>8968811</v>
      </c>
      <c r="F19" s="7">
        <f t="shared" si="0"/>
        <v>0.88994396014943955</v>
      </c>
    </row>
    <row r="20" spans="2:6" x14ac:dyDescent="0.25">
      <c r="B20" s="6" t="s">
        <v>11</v>
      </c>
      <c r="C20" s="4">
        <v>7710</v>
      </c>
      <c r="D20" s="4">
        <v>6293</v>
      </c>
      <c r="E20" s="4">
        <v>11776737</v>
      </c>
      <c r="F20" s="7">
        <f t="shared" si="0"/>
        <v>0.81621271076523993</v>
      </c>
    </row>
    <row r="21" spans="2:6" x14ac:dyDescent="0.25">
      <c r="B21" s="6" t="s">
        <v>12</v>
      </c>
      <c r="C21" s="4">
        <v>2301</v>
      </c>
      <c r="D21" s="4">
        <v>1780</v>
      </c>
      <c r="E21" s="4">
        <v>3174513</v>
      </c>
      <c r="F21" s="7">
        <f t="shared" si="0"/>
        <v>0.77357670578009563</v>
      </c>
    </row>
    <row r="22" spans="2:6" ht="29.25" customHeight="1" x14ac:dyDescent="0.25">
      <c r="B22" s="8" t="s">
        <v>23</v>
      </c>
      <c r="C22" s="5">
        <f>SUM(C7:C21)</f>
        <v>92100</v>
      </c>
      <c r="D22" s="5">
        <f>SUM(D7:D21)</f>
        <v>72905</v>
      </c>
      <c r="E22" s="5">
        <f>SUM(E7:E21)</f>
        <v>150811317</v>
      </c>
      <c r="F22" s="9">
        <f t="shared" si="0"/>
        <v>0.79158523344191101</v>
      </c>
    </row>
    <row r="23" spans="2:6" x14ac:dyDescent="0.25">
      <c r="B23" s="14" t="s">
        <v>24</v>
      </c>
      <c r="C23" s="15"/>
      <c r="D23" s="15"/>
      <c r="E23" s="15"/>
      <c r="F23" s="16"/>
    </row>
    <row r="24" spans="2:6" x14ac:dyDescent="0.25">
      <c r="B24" s="6" t="s">
        <v>13</v>
      </c>
      <c r="C24" s="4">
        <v>4217</v>
      </c>
      <c r="D24" s="4">
        <v>3121</v>
      </c>
      <c r="E24" s="4">
        <v>7087724.6200000001</v>
      </c>
      <c r="F24" s="7">
        <f t="shared" ref="F24:F36" si="1">D24/C24</f>
        <v>0.74009959686981264</v>
      </c>
    </row>
    <row r="25" spans="2:6" x14ac:dyDescent="0.25">
      <c r="B25" s="6" t="s">
        <v>28</v>
      </c>
      <c r="C25" s="4">
        <v>1585</v>
      </c>
      <c r="D25" s="4">
        <v>1254</v>
      </c>
      <c r="E25" s="4">
        <v>3840404.05</v>
      </c>
      <c r="F25" s="7">
        <f t="shared" si="1"/>
        <v>0.79116719242902211</v>
      </c>
    </row>
    <row r="26" spans="2:6" x14ac:dyDescent="0.25">
      <c r="B26" s="6" t="s">
        <v>14</v>
      </c>
      <c r="C26" s="4">
        <v>2235</v>
      </c>
      <c r="D26" s="4">
        <v>1691</v>
      </c>
      <c r="E26" s="4">
        <v>4568728</v>
      </c>
      <c r="F26" s="7">
        <f t="shared" si="1"/>
        <v>0.75659955257270695</v>
      </c>
    </row>
    <row r="27" spans="2:6" x14ac:dyDescent="0.25">
      <c r="B27" s="6" t="s">
        <v>31</v>
      </c>
      <c r="C27" s="4">
        <v>4090</v>
      </c>
      <c r="D27" s="4">
        <v>3259</v>
      </c>
      <c r="E27" s="4">
        <v>6589268</v>
      </c>
      <c r="F27" s="7">
        <f t="shared" si="1"/>
        <v>0.79682151589242056</v>
      </c>
    </row>
    <row r="28" spans="2:6" x14ac:dyDescent="0.25">
      <c r="B28" s="6" t="s">
        <v>30</v>
      </c>
      <c r="C28" s="4">
        <v>674</v>
      </c>
      <c r="D28" s="4">
        <v>603</v>
      </c>
      <c r="E28" s="4">
        <v>1452245</v>
      </c>
      <c r="F28" s="7">
        <f t="shared" si="1"/>
        <v>0.89465875370919878</v>
      </c>
    </row>
    <row r="29" spans="2:6" x14ac:dyDescent="0.25">
      <c r="B29" s="6" t="s">
        <v>15</v>
      </c>
      <c r="C29" s="4">
        <v>5377</v>
      </c>
      <c r="D29" s="4">
        <v>3573</v>
      </c>
      <c r="E29" s="4">
        <v>8348577</v>
      </c>
      <c r="F29" s="7">
        <f t="shared" si="1"/>
        <v>0.66449693137437238</v>
      </c>
    </row>
    <row r="30" spans="2:6" x14ac:dyDescent="0.25">
      <c r="B30" s="6" t="s">
        <v>16</v>
      </c>
      <c r="C30" s="4">
        <v>1799</v>
      </c>
      <c r="D30" s="4">
        <v>1208</v>
      </c>
      <c r="E30" s="4">
        <v>3426264.97</v>
      </c>
      <c r="F30" s="7">
        <f t="shared" si="1"/>
        <v>0.67148415786548077</v>
      </c>
    </row>
    <row r="31" spans="2:6" x14ac:dyDescent="0.25">
      <c r="B31" s="6" t="s">
        <v>17</v>
      </c>
      <c r="C31" s="4">
        <v>368</v>
      </c>
      <c r="D31" s="4">
        <v>314</v>
      </c>
      <c r="E31" s="4">
        <v>455586</v>
      </c>
      <c r="F31" s="7">
        <f t="shared" si="1"/>
        <v>0.85326086956521741</v>
      </c>
    </row>
    <row r="32" spans="2:6" x14ac:dyDescent="0.25">
      <c r="B32" s="6" t="s">
        <v>18</v>
      </c>
      <c r="C32" s="4">
        <v>2080</v>
      </c>
      <c r="D32" s="4">
        <v>1470</v>
      </c>
      <c r="E32" s="4">
        <v>3529560</v>
      </c>
      <c r="F32" s="7">
        <f t="shared" si="1"/>
        <v>0.70673076923076927</v>
      </c>
    </row>
    <row r="33" spans="2:6" x14ac:dyDescent="0.25">
      <c r="B33" s="6" t="s">
        <v>32</v>
      </c>
      <c r="C33" s="4">
        <v>218</v>
      </c>
      <c r="D33" s="4">
        <v>156</v>
      </c>
      <c r="E33" s="4">
        <v>282055</v>
      </c>
      <c r="F33" s="7">
        <f t="shared" si="1"/>
        <v>0.7155963302752294</v>
      </c>
    </row>
    <row r="34" spans="2:6" x14ac:dyDescent="0.25">
      <c r="B34" s="10" t="s">
        <v>33</v>
      </c>
      <c r="C34" s="4">
        <v>1980</v>
      </c>
      <c r="D34" s="4">
        <v>1428</v>
      </c>
      <c r="E34" s="4">
        <v>3283895.21</v>
      </c>
      <c r="F34" s="7">
        <f t="shared" si="1"/>
        <v>0.72121212121212119</v>
      </c>
    </row>
    <row r="35" spans="2:6" ht="27" customHeight="1" x14ac:dyDescent="0.25">
      <c r="B35" s="8" t="s">
        <v>25</v>
      </c>
      <c r="C35" s="5">
        <f>SUM(C24:C34)</f>
        <v>24623</v>
      </c>
      <c r="D35" s="5">
        <f>SUM(D24:D34)</f>
        <v>18077</v>
      </c>
      <c r="E35" s="5">
        <f>SUM(E24:E34)</f>
        <v>42864307.850000001</v>
      </c>
      <c r="F35" s="9">
        <f t="shared" si="1"/>
        <v>0.73415099703529219</v>
      </c>
    </row>
    <row r="36" spans="2:6" ht="30" customHeight="1" thickBot="1" x14ac:dyDescent="0.3">
      <c r="B36" s="11" t="s">
        <v>26</v>
      </c>
      <c r="C36" s="12">
        <f>C22+C35</f>
        <v>116723</v>
      </c>
      <c r="D36" s="12">
        <f>D22+D35</f>
        <v>90982</v>
      </c>
      <c r="E36" s="12">
        <f>E22+E35</f>
        <v>193675624.84999999</v>
      </c>
      <c r="F36" s="13">
        <f t="shared" si="1"/>
        <v>0.77946934194631734</v>
      </c>
    </row>
  </sheetData>
  <sortState ref="B7:F21">
    <sortCondition ref="B7"/>
  </sortState>
  <mergeCells count="6">
    <mergeCell ref="B6:F6"/>
    <mergeCell ref="B23:F23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31.12.2010.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2018-02-27T10:39:38Z</dcterms:modified>
</cp:coreProperties>
</file>