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E35" i="1" l="1"/>
  <c r="D35" i="1"/>
  <c r="C35" i="1"/>
  <c r="F34" i="1"/>
  <c r="F33" i="1"/>
  <c r="F32" i="1"/>
  <c r="F31" i="1"/>
  <c r="F30" i="1"/>
  <c r="F29" i="1"/>
  <c r="F28" i="1"/>
  <c r="F27" i="1"/>
  <c r="F26" i="1"/>
  <c r="F25" i="1"/>
  <c r="F24" i="1"/>
  <c r="E22" i="1"/>
  <c r="E36" i="1" s="1"/>
  <c r="D22" i="1"/>
  <c r="C22" i="1"/>
  <c r="C36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2" i="1" l="1"/>
  <c r="F35" i="1"/>
  <c r="D36" i="1"/>
  <c r="F36" i="1" s="1"/>
</calcChain>
</file>

<file path=xl/sharedStrings.xml><?xml version="1.0" encoding="utf-8"?>
<sst xmlns="http://schemas.openxmlformats.org/spreadsheetml/2006/main" count="40" uniqueCount="39">
  <si>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</si>
  <si>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</si>
  <si>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</si>
  <si>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</si>
  <si>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</si>
  <si>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Prijavljene štete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</si>
  <si>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</si>
  <si>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</si>
  <si>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</si>
  <si>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</si>
  <si>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</si>
  <si>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</si>
  <si>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</si>
  <si>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Lido osiguranje d.d.</t>
  </si>
  <si>
    <t>Merkur BH osiguranje d.d.</t>
  </si>
  <si>
    <t>Sarajevo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</si>
  <si>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</si>
  <si>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</si>
  <si>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</si>
  <si>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</si>
  <si>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</si>
  <si>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</si>
  <si>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Jahorina osiguranje a.d.</t>
  </si>
  <si>
    <t>Krajina osiguranje a.d.</t>
  </si>
  <si>
    <t>Nešković osiguranje a.d.</t>
  </si>
  <si>
    <t>Osiguranje Aura a.d.</t>
  </si>
  <si>
    <t>Triglav BH osiguranje d.d.</t>
  </si>
  <si>
    <t>Kosig Dunav osiguranje a.d.</t>
  </si>
  <si>
    <t>Triglav Krajina-Kopaonik osiguranje a.d.</t>
  </si>
  <si>
    <t>Helios osiguranje d.d.</t>
  </si>
  <si>
    <t>Hercegovina osiguranje d.d.</t>
  </si>
  <si>
    <t>Brčko-gas osiguranje d.d.</t>
  </si>
  <si>
    <t>Bosna-Sunce osiguranje d.d.</t>
  </si>
  <si>
    <t>Osiguravajuće društvo</t>
  </si>
  <si>
    <t>Riješene štete</t>
  </si>
  <si>
    <t>Bruto riješene štete po društvima za 2008. godinu</t>
  </si>
  <si>
    <t>Procenat riješenih šteta</t>
  </si>
  <si>
    <t>Mikrofin osiguranje a.d.*</t>
  </si>
  <si>
    <t>*Mikrofin osiguranje a.d. utemeljeno je 2007. godine, a počelo je s radom u 2008.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</si>
</sst>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0" xfId="0" applyNumberFormat="1" applyBorder="1"/>
    <xf numFmtId="3" fontId="4" fillId="0" borderId="0" xfId="0" applyNumberFormat="1" applyFont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6" xfId="0" applyBorder="1"/>
    <xf numFmtId="10" fontId="0" fillId="0" borderId="9" xfId="0" applyNumberForma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6" fillId="2" borderId="1" xfId="0" applyNumberFormat="1" applyFont="1" applyFill="1" applyBorder="1"/>
    <xf numFmtId="0" fontId="3" fillId="2" borderId="6" xfId="0" applyFont="1" applyFill="1" applyBorder="1" applyAlignment="1">
      <alignment horizontal="right" wrapText="1"/>
    </xf>
    <xf numFmtId="10" fontId="3" fillId="2" borderId="9" xfId="0" applyNumberFormat="1" applyFont="1" applyFill="1" applyBorder="1"/>
    <xf numFmtId="0" fontId="1" fillId="3" borderId="7" xfId="0" applyFont="1" applyFill="1" applyBorder="1" applyAlignment="1">
      <alignment horizontal="right" wrapText="1"/>
    </xf>
    <xf numFmtId="3" fontId="1" fillId="3" borderId="10" xfId="0" applyNumberFormat="1" applyFont="1" applyFill="1" applyBorder="1"/>
    <xf numFmtId="10" fontId="1" fillId="3" borderId="8" xfId="0" applyNumberFormat="1" applyFont="1" applyFill="1" applyBorder="1"/>
    <xf numFmtId="0" fontId="0" fillId="0" borderId="12" xfId="0" applyFill="1" applyBorder="1"/>
    <xf numFmtId="10" fontId="0" fillId="0" borderId="9" xfId="0" applyNumberFormat="1" applyBorder="1" applyAlignment="1">
      <alignment horizontal="right"/>
    </xf>
    <xf numFmtId="0" fontId="7" fillId="0" borderId="0" xfId="0" applyFont="1"/>
    <xf numFmtId="0" fontId="1" fillId="0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7.5703125" customWidth="1"/>
    <col min="3" max="3" width="16.42578125" customWidth="1"/>
    <col min="4" max="4" width="9" customWidth="1"/>
    <col min="5" max="5" width="12.5703125" customWidth="1"/>
    <col min="6" max="6" width="15" customWidth="1"/>
    <col min="8" max="8" width="17.42578125" customWidth="1"/>
  </cols>
  <sheetData>
    <row r="1" spans="2:8" ht="12.75" customHeight="1" x14ac:dyDescent="0.25"/>
    <row r="2" spans="2:8" ht="15.75" customHeight="1" x14ac:dyDescent="0.25">
      <c r="B2" s="29" t="s">
        <v>35</v>
      </c>
      <c r="C2" s="30"/>
      <c r="D2" s="30"/>
      <c r="E2" s="30"/>
      <c r="F2" s="31"/>
    </row>
    <row r="3" spans="2:8" ht="15.75" thickBot="1" x14ac:dyDescent="0.3"/>
    <row r="4" spans="2:8" ht="15" customHeight="1" x14ac:dyDescent="0.25">
      <c r="B4" s="27" t="s">
        <v>33</v>
      </c>
      <c r="C4" s="9" t="s">
        <v>5</v>
      </c>
      <c r="D4" s="32" t="s">
        <v>34</v>
      </c>
      <c r="E4" s="32"/>
      <c r="F4" s="33" t="s">
        <v>36</v>
      </c>
    </row>
    <row r="5" spans="2:8" x14ac:dyDescent="0.25">
      <c r="B5" s="28"/>
      <c r="C5" s="10" t="s">
        <v>6</v>
      </c>
      <c r="D5" s="10" t="s">
        <v>6</v>
      </c>
      <c r="E5" s="10" t="s">
        <v>7</v>
      </c>
      <c r="F5" s="34"/>
    </row>
    <row r="6" spans="2:8" x14ac:dyDescent="0.25">
      <c r="B6" s="21" t="s">
        <v>4</v>
      </c>
      <c r="C6" s="22"/>
      <c r="D6" s="22"/>
      <c r="E6" s="22"/>
      <c r="F6" s="23"/>
    </row>
    <row r="7" spans="2:8" x14ac:dyDescent="0.25">
      <c r="B7" s="5" t="s">
        <v>8</v>
      </c>
      <c r="C7" s="3">
        <v>480</v>
      </c>
      <c r="D7" s="3">
        <v>270</v>
      </c>
      <c r="E7" s="3">
        <v>504578</v>
      </c>
      <c r="F7" s="6">
        <f>D7/C7</f>
        <v>0.5625</v>
      </c>
    </row>
    <row r="8" spans="2:8" x14ac:dyDescent="0.25">
      <c r="B8" s="5" t="s">
        <v>32</v>
      </c>
      <c r="C8" s="3">
        <v>12094</v>
      </c>
      <c r="D8" s="3">
        <v>9895</v>
      </c>
      <c r="E8" s="3">
        <v>20502292</v>
      </c>
      <c r="F8" s="6">
        <f t="shared" ref="F8:F21" si="0">D8/C8</f>
        <v>0.81817430130643298</v>
      </c>
      <c r="H8" s="1"/>
    </row>
    <row r="9" spans="2:8" x14ac:dyDescent="0.25">
      <c r="B9" s="5" t="s">
        <v>9</v>
      </c>
      <c r="C9" s="3">
        <v>2729</v>
      </c>
      <c r="D9" s="3">
        <v>2161</v>
      </c>
      <c r="E9" s="3">
        <v>5193570</v>
      </c>
      <c r="F9" s="6">
        <f t="shared" si="0"/>
        <v>0.79186515207035546</v>
      </c>
      <c r="H9" s="1"/>
    </row>
    <row r="10" spans="2:8" x14ac:dyDescent="0.25">
      <c r="B10" s="5" t="s">
        <v>10</v>
      </c>
      <c r="C10" s="3">
        <v>8848</v>
      </c>
      <c r="D10" s="3">
        <v>7775</v>
      </c>
      <c r="E10" s="3">
        <v>35384706</v>
      </c>
      <c r="F10" s="6">
        <f t="shared" si="0"/>
        <v>0.87872965641952983</v>
      </c>
      <c r="H10" s="1"/>
    </row>
    <row r="11" spans="2:8" x14ac:dyDescent="0.25">
      <c r="B11" s="5" t="s">
        <v>11</v>
      </c>
      <c r="C11" s="3">
        <v>8133</v>
      </c>
      <c r="D11" s="3">
        <v>7219</v>
      </c>
      <c r="E11" s="3">
        <v>13732030</v>
      </c>
      <c r="F11" s="6">
        <f t="shared" si="0"/>
        <v>0.88761834501413994</v>
      </c>
    </row>
    <row r="12" spans="2:8" x14ac:dyDescent="0.25">
      <c r="B12" s="5" t="s">
        <v>12</v>
      </c>
      <c r="C12" s="3">
        <v>1033</v>
      </c>
      <c r="D12" s="3">
        <v>893</v>
      </c>
      <c r="E12" s="3">
        <v>2807958</v>
      </c>
      <c r="F12" s="6">
        <f t="shared" si="0"/>
        <v>0.86447241045498546</v>
      </c>
    </row>
    <row r="13" spans="2:8" x14ac:dyDescent="0.25">
      <c r="B13" s="5" t="s">
        <v>29</v>
      </c>
      <c r="C13" s="3">
        <v>55</v>
      </c>
      <c r="D13" s="3">
        <v>25</v>
      </c>
      <c r="E13" s="3">
        <v>120181</v>
      </c>
      <c r="F13" s="19">
        <f t="shared" si="0"/>
        <v>0.45454545454545453</v>
      </c>
    </row>
    <row r="14" spans="2:8" x14ac:dyDescent="0.25">
      <c r="B14" s="18" t="s">
        <v>30</v>
      </c>
      <c r="C14" s="3">
        <v>2325</v>
      </c>
      <c r="D14" s="3">
        <v>1804</v>
      </c>
      <c r="E14" s="3">
        <v>3838212</v>
      </c>
      <c r="F14" s="6">
        <f t="shared" si="0"/>
        <v>0.77591397849462362</v>
      </c>
    </row>
    <row r="15" spans="2:8" x14ac:dyDescent="0.25">
      <c r="B15" s="5" t="s">
        <v>13</v>
      </c>
      <c r="C15" s="4">
        <v>4449</v>
      </c>
      <c r="D15" s="4">
        <v>3173</v>
      </c>
      <c r="E15" s="3">
        <v>5866100</v>
      </c>
      <c r="F15" s="6">
        <f t="shared" si="0"/>
        <v>0.71319397617442126</v>
      </c>
    </row>
    <row r="16" spans="2:8" x14ac:dyDescent="0.25">
      <c r="B16" s="5" t="s">
        <v>14</v>
      </c>
      <c r="C16" s="4">
        <v>735</v>
      </c>
      <c r="D16" s="4">
        <v>548</v>
      </c>
      <c r="E16" s="3">
        <v>1192916</v>
      </c>
      <c r="F16" s="6">
        <f t="shared" si="0"/>
        <v>0.74557823129251699</v>
      </c>
    </row>
    <row r="17" spans="2:8" x14ac:dyDescent="0.25">
      <c r="B17" s="5" t="s">
        <v>15</v>
      </c>
      <c r="C17" s="3">
        <v>19763</v>
      </c>
      <c r="D17" s="3">
        <v>14628</v>
      </c>
      <c r="E17" s="3">
        <v>32097317</v>
      </c>
      <c r="F17" s="6">
        <f t="shared" si="0"/>
        <v>0.74017102666599199</v>
      </c>
    </row>
    <row r="18" spans="2:8" x14ac:dyDescent="0.25">
      <c r="B18" s="5" t="s">
        <v>26</v>
      </c>
      <c r="C18" s="3">
        <v>8606</v>
      </c>
      <c r="D18" s="3">
        <v>7896</v>
      </c>
      <c r="E18" s="3">
        <v>12147480</v>
      </c>
      <c r="F18" s="6">
        <f t="shared" si="0"/>
        <v>0.91749941900999299</v>
      </c>
    </row>
    <row r="19" spans="2:8" x14ac:dyDescent="0.25">
      <c r="B19" s="5" t="s">
        <v>16</v>
      </c>
      <c r="C19" s="3">
        <v>5331</v>
      </c>
      <c r="D19" s="3">
        <v>4720</v>
      </c>
      <c r="E19" s="3">
        <v>9510062</v>
      </c>
      <c r="F19" s="6">
        <f t="shared" si="0"/>
        <v>0.88538735696867377</v>
      </c>
    </row>
    <row r="20" spans="2:8" x14ac:dyDescent="0.25">
      <c r="B20" s="5" t="s">
        <v>17</v>
      </c>
      <c r="C20" s="3">
        <v>7421</v>
      </c>
      <c r="D20" s="3">
        <v>5720</v>
      </c>
      <c r="E20" s="3">
        <v>11099726</v>
      </c>
      <c r="F20" s="6">
        <f t="shared" si="0"/>
        <v>0.77078560840857024</v>
      </c>
    </row>
    <row r="21" spans="2:8" x14ac:dyDescent="0.25">
      <c r="B21" s="5" t="s">
        <v>18</v>
      </c>
      <c r="C21" s="3">
        <v>2101</v>
      </c>
      <c r="D21" s="3">
        <v>1574</v>
      </c>
      <c r="E21" s="3">
        <v>3334654</v>
      </c>
      <c r="F21" s="6">
        <f t="shared" si="0"/>
        <v>0.74916706330318894</v>
      </c>
    </row>
    <row r="22" spans="2:8" ht="30" x14ac:dyDescent="0.25">
      <c r="B22" s="13" t="s">
        <v>3</v>
      </c>
      <c r="C22" s="11">
        <f>SUM(C7:C21)</f>
        <v>84103</v>
      </c>
      <c r="D22" s="11">
        <f>SUM(D7:D21)</f>
        <v>68301</v>
      </c>
      <c r="E22" s="11">
        <f>SUM(E7:E21)</f>
        <v>157331782</v>
      </c>
      <c r="F22" s="14">
        <f>D22/C22</f>
        <v>0.81211133966683713</v>
      </c>
    </row>
    <row r="23" spans="2:8" x14ac:dyDescent="0.25">
      <c r="B23" s="24" t="s">
        <v>2</v>
      </c>
      <c r="C23" s="25"/>
      <c r="D23" s="25"/>
      <c r="E23" s="25"/>
      <c r="F23" s="26"/>
    </row>
    <row r="24" spans="2:8" x14ac:dyDescent="0.25">
      <c r="B24" s="5" t="s">
        <v>19</v>
      </c>
      <c r="C24" s="3">
        <v>4643</v>
      </c>
      <c r="D24" s="3">
        <v>3760</v>
      </c>
      <c r="E24" s="3">
        <v>8020863</v>
      </c>
      <c r="F24" s="6">
        <f t="shared" ref="F24:F34" si="1">D24/C24</f>
        <v>0.80982123626965319</v>
      </c>
      <c r="H24" s="1"/>
    </row>
    <row r="25" spans="2:8" x14ac:dyDescent="0.25">
      <c r="B25" s="5" t="s">
        <v>31</v>
      </c>
      <c r="C25" s="3">
        <v>1123</v>
      </c>
      <c r="D25" s="3">
        <v>980</v>
      </c>
      <c r="E25" s="3">
        <v>2752913</v>
      </c>
      <c r="F25" s="6">
        <f t="shared" si="1"/>
        <v>0.87266251113089943</v>
      </c>
      <c r="H25" s="1"/>
    </row>
    <row r="26" spans="2:8" x14ac:dyDescent="0.25">
      <c r="B26" s="5" t="s">
        <v>20</v>
      </c>
      <c r="C26" s="3">
        <v>1991</v>
      </c>
      <c r="D26" s="3">
        <v>1609</v>
      </c>
      <c r="E26" s="3">
        <v>3977598</v>
      </c>
      <c r="F26" s="6">
        <f t="shared" si="1"/>
        <v>0.80813661476644905</v>
      </c>
      <c r="H26" s="1"/>
    </row>
    <row r="27" spans="2:8" x14ac:dyDescent="0.25">
      <c r="B27" s="5" t="s">
        <v>21</v>
      </c>
      <c r="C27" s="3">
        <v>229</v>
      </c>
      <c r="D27" s="3">
        <v>186</v>
      </c>
      <c r="E27" s="3">
        <v>507235</v>
      </c>
      <c r="F27" s="6">
        <f t="shared" si="1"/>
        <v>0.81222707423580787</v>
      </c>
      <c r="H27" s="1"/>
    </row>
    <row r="28" spans="2:8" x14ac:dyDescent="0.25">
      <c r="B28" s="5" t="s">
        <v>22</v>
      </c>
      <c r="C28" s="3">
        <v>4955</v>
      </c>
      <c r="D28" s="3">
        <v>4214</v>
      </c>
      <c r="E28" s="3">
        <v>6101154</v>
      </c>
      <c r="F28" s="6">
        <f t="shared" si="1"/>
        <v>0.85045408678102929</v>
      </c>
      <c r="H28" s="1"/>
    </row>
    <row r="29" spans="2:8" x14ac:dyDescent="0.25">
      <c r="B29" s="7" t="s">
        <v>27</v>
      </c>
      <c r="C29" s="3">
        <v>5071</v>
      </c>
      <c r="D29" s="3">
        <v>4663</v>
      </c>
      <c r="E29" s="3">
        <v>7590222</v>
      </c>
      <c r="F29" s="6">
        <f t="shared" si="1"/>
        <v>0.91954249654900411</v>
      </c>
      <c r="H29" s="2"/>
    </row>
    <row r="30" spans="2:8" x14ac:dyDescent="0.25">
      <c r="B30" s="7" t="s">
        <v>23</v>
      </c>
      <c r="C30" s="3">
        <v>1953</v>
      </c>
      <c r="D30" s="3">
        <v>1766</v>
      </c>
      <c r="E30" s="3">
        <v>2897622</v>
      </c>
      <c r="F30" s="6">
        <f t="shared" si="1"/>
        <v>0.90424987199180751</v>
      </c>
    </row>
    <row r="31" spans="2:8" x14ac:dyDescent="0.25">
      <c r="B31" s="7" t="s">
        <v>37</v>
      </c>
      <c r="C31" s="3">
        <v>36</v>
      </c>
      <c r="D31" s="3">
        <v>26</v>
      </c>
      <c r="E31" s="3">
        <v>69354</v>
      </c>
      <c r="F31" s="6">
        <f t="shared" si="1"/>
        <v>0.72222222222222221</v>
      </c>
    </row>
    <row r="32" spans="2:8" x14ac:dyDescent="0.25">
      <c r="B32" s="7" t="s">
        <v>24</v>
      </c>
      <c r="C32" s="3">
        <v>2146</v>
      </c>
      <c r="D32" s="3">
        <v>1749</v>
      </c>
      <c r="E32" s="3">
        <v>4051474</v>
      </c>
      <c r="F32" s="6">
        <f t="shared" si="1"/>
        <v>0.81500465983224601</v>
      </c>
    </row>
    <row r="33" spans="2:6" x14ac:dyDescent="0.25">
      <c r="B33" s="7" t="s">
        <v>25</v>
      </c>
      <c r="C33" s="3">
        <v>63</v>
      </c>
      <c r="D33" s="3">
        <v>58</v>
      </c>
      <c r="E33" s="3">
        <v>96331</v>
      </c>
      <c r="F33" s="6">
        <f t="shared" si="1"/>
        <v>0.92063492063492058</v>
      </c>
    </row>
    <row r="34" spans="2:6" x14ac:dyDescent="0.25">
      <c r="B34" s="8" t="s">
        <v>28</v>
      </c>
      <c r="C34" s="3">
        <v>1990</v>
      </c>
      <c r="D34" s="3">
        <v>1531</v>
      </c>
      <c r="E34" s="3">
        <v>3488870</v>
      </c>
      <c r="F34" s="6">
        <f t="shared" si="1"/>
        <v>0.76934673366834172</v>
      </c>
    </row>
    <row r="35" spans="2:6" ht="27.75" customHeight="1" x14ac:dyDescent="0.25">
      <c r="B35" s="13" t="s">
        <v>1</v>
      </c>
      <c r="C35" s="11">
        <f>SUM(C24:C34)</f>
        <v>24200</v>
      </c>
      <c r="D35" s="11">
        <f>SUM(D24:D34)</f>
        <v>20542</v>
      </c>
      <c r="E35" s="12">
        <f>SUM(E24:E34)</f>
        <v>39553636</v>
      </c>
      <c r="F35" s="14">
        <f>D35/C35</f>
        <v>0.84884297520661156</v>
      </c>
    </row>
    <row r="36" spans="2:6" ht="30.75" customHeight="1" thickBot="1" x14ac:dyDescent="0.3">
      <c r="B36" s="15" t="s">
        <v>0</v>
      </c>
      <c r="C36" s="16">
        <f>C22+C35</f>
        <v>108303</v>
      </c>
      <c r="D36" s="16">
        <f>D22+D35</f>
        <v>88843</v>
      </c>
      <c r="E36" s="16">
        <f>E22+E35</f>
        <v>196885418</v>
      </c>
      <c r="F36" s="17">
        <f>D36/C36</f>
        <v>0.82031892006684948</v>
      </c>
    </row>
    <row r="38" spans="2:6" x14ac:dyDescent="0.25">
      <c r="B38" s="20" t="s">
        <v>38</v>
      </c>
    </row>
  </sheetData>
  <mergeCells count="6">
    <mergeCell ref="B6:F6"/>
    <mergeCell ref="B23:F23"/>
    <mergeCell ref="B4:B5"/>
    <mergeCell ref="B2:F2"/>
    <mergeCell ref="D4:E4"/>
    <mergeCell ref="F4:F5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31.12.2008.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2018-02-22T12:15:08Z</dcterms:modified>
</cp:coreProperties>
</file>