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F13" i="1" l="1"/>
  <c r="F12" i="1"/>
  <c r="E21" i="1"/>
  <c r="D21" i="1"/>
  <c r="C21" i="1"/>
  <c r="E32" i="1"/>
  <c r="D32" i="1"/>
  <c r="C32" i="1"/>
  <c r="F31" i="1"/>
  <c r="F30" i="1"/>
  <c r="F29" i="1"/>
  <c r="F28" i="1"/>
  <c r="F27" i="1"/>
  <c r="F26" i="1"/>
  <c r="F25" i="1"/>
  <c r="F24" i="1"/>
  <c r="F23" i="1"/>
  <c r="F7" i="1"/>
  <c r="F8" i="1"/>
  <c r="F9" i="1"/>
  <c r="F10" i="1"/>
  <c r="F11" i="1"/>
  <c r="F14" i="1"/>
  <c r="F15" i="1"/>
  <c r="F16" i="1"/>
  <c r="F17" i="1"/>
  <c r="F18" i="1"/>
  <c r="F19" i="1"/>
  <c r="F20" i="1"/>
  <c r="D33" i="1" l="1"/>
  <c r="C33" i="1"/>
  <c r="E33" i="1"/>
  <c r="F21" i="1"/>
  <c r="F32" i="1"/>
  <c r="F33" i="1" l="1"/>
</calcChain>
</file>

<file path=xl/sharedStrings.xml><?xml version="1.0" encoding="utf-8"?>
<sst xmlns="http://schemas.openxmlformats.org/spreadsheetml/2006/main" count="37" uniqueCount="36">
  <si>
    <t>UKUPNO za sva društva:</t>
  </si>
  <si>
    <t>Ukupno (za društva sa sjedištem u RS):</t>
  </si>
  <si>
    <t>Društva sa sjedištem u RS</t>
  </si>
  <si>
    <t>Ukupno (za društva sa sjedištem u FBiH):</t>
  </si>
  <si>
    <t>Društva sa sjedištem u FBiH</t>
  </si>
  <si>
    <t>Prijavljene štete</t>
  </si>
  <si>
    <t>Broj</t>
  </si>
  <si>
    <t>Vrijednost</t>
  </si>
  <si>
    <t>Camelija osiguranje d.d.</t>
  </si>
  <si>
    <t>Croatia osiguranje d.d.</t>
  </si>
  <si>
    <t>Euroherc osiguranje d.d.</t>
  </si>
  <si>
    <t>Grawe osiguranje d.d.</t>
  </si>
  <si>
    <t>Lido osiguranje d.d.</t>
  </si>
  <si>
    <t>Merkur BH osiguranje d.d.</t>
  </si>
  <si>
    <t>Sarajevo osiguranje d.d.</t>
  </si>
  <si>
    <t>VGT osiguranje d.d.</t>
  </si>
  <si>
    <t>Zovko osiguranje d.d.</t>
  </si>
  <si>
    <t>Bobar osiguranje a.d.</t>
  </si>
  <si>
    <t>Drina osiguranje a.d.</t>
  </si>
  <si>
    <t>Grawe osiguranje a.d.</t>
  </si>
  <si>
    <t>Jahorina osiguranje a.d.</t>
  </si>
  <si>
    <t>Krajina osiguranje a.d.</t>
  </si>
  <si>
    <t>Nešković osiguranje a.d.</t>
  </si>
  <si>
    <t>Brčko-gas osiguranje d.d.</t>
  </si>
  <si>
    <t>Helios osiguranje d.d.</t>
  </si>
  <si>
    <t>Hercegovina osiguranje d.d.</t>
  </si>
  <si>
    <t>Triglav BH  osiguranje d.d.</t>
  </si>
  <si>
    <t>Krajina Kopaonik osiguranje a.d.</t>
  </si>
  <si>
    <t>Kosig Dunav osiguranje a.d.</t>
  </si>
  <si>
    <t>Bosna-Sunce osiguranje d.d.</t>
  </si>
  <si>
    <t>Osiguravajuće društvo</t>
  </si>
  <si>
    <t>Bruto riješene štete po društvima za 2006. godinu</t>
  </si>
  <si>
    <t>Riješene štete</t>
  </si>
  <si>
    <t>Procenat riješenih šteta</t>
  </si>
  <si>
    <t>Uniqa osiguranje d.d.*</t>
  </si>
  <si>
    <t>*Raiffeisen osiguranje d.d. u 2006. godini promijenilo je naziv u Uniqa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</si>
</sst>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0" fillId="0" borderId="0" xfId="0" applyNumberFormat="1" applyBorder="1"/>
    <xf numFmtId="3" fontId="4" fillId="0" borderId="0" xfId="0" applyNumberFormat="1" applyFont="1" applyBorder="1"/>
    <xf numFmtId="3" fontId="0" fillId="0" borderId="1" xfId="0" applyNumberFormat="1" applyBorder="1"/>
    <xf numFmtId="3" fontId="0" fillId="0" borderId="1" xfId="0" applyNumberFormat="1" applyFill="1" applyBorder="1"/>
    <xf numFmtId="0" fontId="0" fillId="0" borderId="6" xfId="0" applyBorder="1"/>
    <xf numFmtId="10" fontId="0" fillId="0" borderId="9" xfId="0" applyNumberFormat="1" applyBorder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1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6" fillId="2" borderId="1" xfId="0" applyNumberFormat="1" applyFont="1" applyFill="1" applyBorder="1"/>
    <xf numFmtId="0" fontId="3" fillId="2" borderId="6" xfId="0" applyFont="1" applyFill="1" applyBorder="1" applyAlignment="1">
      <alignment horizontal="right" wrapText="1"/>
    </xf>
    <xf numFmtId="10" fontId="3" fillId="2" borderId="9" xfId="0" applyNumberFormat="1" applyFont="1" applyFill="1" applyBorder="1"/>
    <xf numFmtId="0" fontId="1" fillId="3" borderId="7" xfId="0" applyFont="1" applyFill="1" applyBorder="1" applyAlignment="1">
      <alignment horizontal="right" wrapText="1"/>
    </xf>
    <xf numFmtId="3" fontId="1" fillId="3" borderId="10" xfId="0" applyNumberFormat="1" applyFont="1" applyFill="1" applyBorder="1"/>
    <xf numFmtId="10" fontId="1" fillId="3" borderId="8" xfId="0" applyNumberFormat="1" applyFont="1" applyFill="1" applyBorder="1"/>
    <xf numFmtId="0" fontId="7" fillId="0" borderId="0" xfId="0" applyFont="1" applyAlignment="1"/>
    <xf numFmtId="0" fontId="1" fillId="0" borderId="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5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2.7109375" customWidth="1"/>
    <col min="3" max="3" width="17.140625" customWidth="1"/>
    <col min="4" max="4" width="10" customWidth="1"/>
    <col min="5" max="5" width="15.42578125" customWidth="1"/>
    <col min="6" max="6" width="14" customWidth="1"/>
    <col min="8" max="8" width="17.42578125" customWidth="1"/>
  </cols>
  <sheetData>
    <row r="2" spans="2:8" ht="15.75" customHeight="1" x14ac:dyDescent="0.25">
      <c r="B2" s="24" t="s">
        <v>31</v>
      </c>
      <c r="C2" s="25"/>
      <c r="D2" s="25"/>
      <c r="E2" s="25"/>
      <c r="F2" s="26"/>
    </row>
    <row r="3" spans="2:8" ht="15.75" thickBot="1" x14ac:dyDescent="0.3"/>
    <row r="4" spans="2:8" ht="15" customHeight="1" x14ac:dyDescent="0.25">
      <c r="B4" s="22" t="s">
        <v>30</v>
      </c>
      <c r="C4" s="9" t="s">
        <v>5</v>
      </c>
      <c r="D4" s="27" t="s">
        <v>32</v>
      </c>
      <c r="E4" s="27"/>
      <c r="F4" s="28" t="s">
        <v>33</v>
      </c>
    </row>
    <row r="5" spans="2:8" x14ac:dyDescent="0.25">
      <c r="B5" s="23"/>
      <c r="C5" s="10" t="s">
        <v>6</v>
      </c>
      <c r="D5" s="10" t="s">
        <v>6</v>
      </c>
      <c r="E5" s="10" t="s">
        <v>7</v>
      </c>
      <c r="F5" s="29"/>
    </row>
    <row r="6" spans="2:8" x14ac:dyDescent="0.25">
      <c r="B6" s="19" t="s">
        <v>4</v>
      </c>
      <c r="C6" s="20"/>
      <c r="D6" s="20"/>
      <c r="E6" s="20"/>
      <c r="F6" s="21"/>
    </row>
    <row r="7" spans="2:8" x14ac:dyDescent="0.25">
      <c r="B7" s="5" t="s">
        <v>29</v>
      </c>
      <c r="C7" s="3">
        <v>8133</v>
      </c>
      <c r="D7" s="3">
        <v>6647</v>
      </c>
      <c r="E7" s="3">
        <v>11792018</v>
      </c>
      <c r="F7" s="6">
        <f t="shared" ref="F7:F20" si="0">D7/C7</f>
        <v>0.81728759375384241</v>
      </c>
      <c r="H7" s="1"/>
    </row>
    <row r="8" spans="2:8" x14ac:dyDescent="0.25">
      <c r="B8" s="5" t="s">
        <v>8</v>
      </c>
      <c r="C8" s="3">
        <v>2088</v>
      </c>
      <c r="D8" s="3">
        <v>1519</v>
      </c>
      <c r="E8" s="3">
        <v>2174834</v>
      </c>
      <c r="F8" s="6">
        <f t="shared" si="0"/>
        <v>0.72749042145593867</v>
      </c>
      <c r="H8" s="1"/>
    </row>
    <row r="9" spans="2:8" x14ac:dyDescent="0.25">
      <c r="B9" s="5" t="s">
        <v>9</v>
      </c>
      <c r="C9" s="3">
        <v>8312</v>
      </c>
      <c r="D9" s="3">
        <v>7286</v>
      </c>
      <c r="E9" s="3">
        <v>16170457</v>
      </c>
      <c r="F9" s="6">
        <f t="shared" si="0"/>
        <v>0.87656400384985567</v>
      </c>
    </row>
    <row r="10" spans="2:8" x14ac:dyDescent="0.25">
      <c r="B10" s="5" t="s">
        <v>10</v>
      </c>
      <c r="C10" s="3">
        <v>5275</v>
      </c>
      <c r="D10" s="3">
        <v>4840</v>
      </c>
      <c r="E10" s="3">
        <v>10666493</v>
      </c>
      <c r="F10" s="6">
        <f t="shared" si="0"/>
        <v>0.91753554502369672</v>
      </c>
    </row>
    <row r="11" spans="2:8" x14ac:dyDescent="0.25">
      <c r="B11" s="5" t="s">
        <v>11</v>
      </c>
      <c r="C11" s="3">
        <v>540</v>
      </c>
      <c r="D11" s="3">
        <v>415</v>
      </c>
      <c r="E11" s="3">
        <v>1434992</v>
      </c>
      <c r="F11" s="6">
        <f t="shared" si="0"/>
        <v>0.76851851851851849</v>
      </c>
    </row>
    <row r="12" spans="2:8" x14ac:dyDescent="0.25">
      <c r="B12" s="5" t="s">
        <v>24</v>
      </c>
      <c r="C12" s="3">
        <v>76</v>
      </c>
      <c r="D12" s="3">
        <v>41</v>
      </c>
      <c r="E12" s="3">
        <v>39626</v>
      </c>
      <c r="F12" s="6">
        <f t="shared" si="0"/>
        <v>0.53947368421052633</v>
      </c>
    </row>
    <row r="13" spans="2:8" x14ac:dyDescent="0.25">
      <c r="B13" s="5" t="s">
        <v>25</v>
      </c>
      <c r="C13" s="3">
        <v>2100</v>
      </c>
      <c r="D13" s="3">
        <v>1930</v>
      </c>
      <c r="E13" s="3">
        <v>4320209</v>
      </c>
      <c r="F13" s="6">
        <f t="shared" si="0"/>
        <v>0.919047619047619</v>
      </c>
    </row>
    <row r="14" spans="2:8" x14ac:dyDescent="0.25">
      <c r="B14" s="5" t="s">
        <v>12</v>
      </c>
      <c r="C14" s="3">
        <v>3735</v>
      </c>
      <c r="D14" s="3">
        <v>2930</v>
      </c>
      <c r="E14" s="3">
        <v>4462877</v>
      </c>
      <c r="F14" s="6">
        <f t="shared" si="0"/>
        <v>0.78447121820615795</v>
      </c>
    </row>
    <row r="15" spans="2:8" x14ac:dyDescent="0.25">
      <c r="B15" s="5" t="s">
        <v>13</v>
      </c>
      <c r="C15" s="4">
        <v>405</v>
      </c>
      <c r="D15" s="4">
        <v>281</v>
      </c>
      <c r="E15" s="3">
        <v>497569</v>
      </c>
      <c r="F15" s="6">
        <f t="shared" si="0"/>
        <v>0.6938271604938272</v>
      </c>
    </row>
    <row r="16" spans="2:8" x14ac:dyDescent="0.25">
      <c r="B16" s="5" t="s">
        <v>14</v>
      </c>
      <c r="C16" s="3">
        <v>17247</v>
      </c>
      <c r="D16" s="3">
        <v>14826</v>
      </c>
      <c r="E16" s="3">
        <v>22922856</v>
      </c>
      <c r="F16" s="6">
        <f t="shared" si="0"/>
        <v>0.85962776134980001</v>
      </c>
    </row>
    <row r="17" spans="2:8" x14ac:dyDescent="0.25">
      <c r="B17" s="5" t="s">
        <v>26</v>
      </c>
      <c r="C17" s="3">
        <v>6518</v>
      </c>
      <c r="D17" s="3">
        <v>5893</v>
      </c>
      <c r="E17" s="3">
        <v>9025122</v>
      </c>
      <c r="F17" s="6">
        <f t="shared" si="0"/>
        <v>0.9041116907026695</v>
      </c>
    </row>
    <row r="18" spans="2:8" x14ac:dyDescent="0.25">
      <c r="B18" s="5" t="s">
        <v>34</v>
      </c>
      <c r="C18" s="3">
        <v>4579</v>
      </c>
      <c r="D18" s="3">
        <v>3668</v>
      </c>
      <c r="E18" s="3">
        <v>6315782</v>
      </c>
      <c r="F18" s="6">
        <f t="shared" si="0"/>
        <v>0.8010482638130596</v>
      </c>
    </row>
    <row r="19" spans="2:8" x14ac:dyDescent="0.25">
      <c r="B19" s="5" t="s">
        <v>15</v>
      </c>
      <c r="C19" s="3">
        <v>5648</v>
      </c>
      <c r="D19" s="3">
        <v>4269</v>
      </c>
      <c r="E19" s="3">
        <v>6568127</v>
      </c>
      <c r="F19" s="6">
        <f t="shared" si="0"/>
        <v>0.755842776203966</v>
      </c>
    </row>
    <row r="20" spans="2:8" x14ac:dyDescent="0.25">
      <c r="B20" s="5" t="s">
        <v>16</v>
      </c>
      <c r="C20" s="3">
        <v>1862</v>
      </c>
      <c r="D20" s="3">
        <v>1402</v>
      </c>
      <c r="E20" s="3">
        <v>2209615</v>
      </c>
      <c r="F20" s="6">
        <f t="shared" si="0"/>
        <v>0.75295381310418907</v>
      </c>
    </row>
    <row r="21" spans="2:8" ht="30" x14ac:dyDescent="0.25">
      <c r="B21" s="13" t="s">
        <v>3</v>
      </c>
      <c r="C21" s="11">
        <f>SUM(C7:C20)</f>
        <v>66518</v>
      </c>
      <c r="D21" s="11">
        <f>SUM(D7:D20)</f>
        <v>55947</v>
      </c>
      <c r="E21" s="11">
        <f>SUM(E7:E20)</f>
        <v>98600577</v>
      </c>
      <c r="F21" s="14">
        <f>D21/C21</f>
        <v>0.84108060975976429</v>
      </c>
    </row>
    <row r="22" spans="2:8" x14ac:dyDescent="0.25">
      <c r="B22" s="19" t="s">
        <v>2</v>
      </c>
      <c r="C22" s="20"/>
      <c r="D22" s="20"/>
      <c r="E22" s="20"/>
      <c r="F22" s="21"/>
    </row>
    <row r="23" spans="2:8" x14ac:dyDescent="0.25">
      <c r="B23" s="5" t="s">
        <v>17</v>
      </c>
      <c r="C23" s="3">
        <v>3679</v>
      </c>
      <c r="D23" s="3">
        <v>2669</v>
      </c>
      <c r="E23" s="3">
        <v>6309305</v>
      </c>
      <c r="F23" s="6">
        <f t="shared" ref="F23:F31" si="1">D23/C23</f>
        <v>0.72546887741234034</v>
      </c>
      <c r="H23" s="1"/>
    </row>
    <row r="24" spans="2:8" x14ac:dyDescent="0.25">
      <c r="B24" s="5" t="s">
        <v>23</v>
      </c>
      <c r="C24" s="3">
        <v>791</v>
      </c>
      <c r="D24" s="3">
        <v>632</v>
      </c>
      <c r="E24" s="3">
        <v>1534683</v>
      </c>
      <c r="F24" s="6">
        <f t="shared" si="1"/>
        <v>0.79898862199747156</v>
      </c>
      <c r="H24" s="1"/>
    </row>
    <row r="25" spans="2:8" x14ac:dyDescent="0.25">
      <c r="B25" s="5" t="s">
        <v>18</v>
      </c>
      <c r="C25" s="3">
        <v>1100</v>
      </c>
      <c r="D25" s="3">
        <v>863</v>
      </c>
      <c r="E25" s="3">
        <v>2076242</v>
      </c>
      <c r="F25" s="6">
        <f t="shared" si="1"/>
        <v>0.78454545454545455</v>
      </c>
      <c r="H25" s="1"/>
    </row>
    <row r="26" spans="2:8" x14ac:dyDescent="0.25">
      <c r="B26" s="5" t="s">
        <v>19</v>
      </c>
      <c r="C26" s="3">
        <v>193</v>
      </c>
      <c r="D26" s="3">
        <v>169</v>
      </c>
      <c r="E26" s="3">
        <v>266368</v>
      </c>
      <c r="F26" s="6">
        <f t="shared" si="1"/>
        <v>0.87564766839378239</v>
      </c>
      <c r="H26" s="1"/>
    </row>
    <row r="27" spans="2:8" x14ac:dyDescent="0.25">
      <c r="B27" s="5" t="s">
        <v>20</v>
      </c>
      <c r="C27" s="3">
        <v>4160</v>
      </c>
      <c r="D27" s="3">
        <v>3277</v>
      </c>
      <c r="E27" s="3">
        <v>4876525</v>
      </c>
      <c r="F27" s="6">
        <f t="shared" si="1"/>
        <v>0.78774038461538465</v>
      </c>
      <c r="H27" s="1"/>
    </row>
    <row r="28" spans="2:8" x14ac:dyDescent="0.25">
      <c r="B28" s="7" t="s">
        <v>28</v>
      </c>
      <c r="C28" s="3">
        <v>3738</v>
      </c>
      <c r="D28" s="3">
        <v>3021</v>
      </c>
      <c r="E28" s="3">
        <v>5323733</v>
      </c>
      <c r="F28" s="6">
        <f t="shared" si="1"/>
        <v>0.8081861958266453</v>
      </c>
      <c r="H28" s="2"/>
    </row>
    <row r="29" spans="2:8" x14ac:dyDescent="0.25">
      <c r="B29" s="7" t="s">
        <v>21</v>
      </c>
      <c r="C29" s="3">
        <v>1998</v>
      </c>
      <c r="D29" s="3">
        <v>1763</v>
      </c>
      <c r="E29" s="3">
        <v>1582191</v>
      </c>
      <c r="F29" s="6">
        <f t="shared" si="1"/>
        <v>0.88238238238238242</v>
      </c>
    </row>
    <row r="30" spans="2:8" x14ac:dyDescent="0.25">
      <c r="B30" s="7" t="s">
        <v>22</v>
      </c>
      <c r="C30" s="3">
        <v>1593</v>
      </c>
      <c r="D30" s="3">
        <v>1288</v>
      </c>
      <c r="E30" s="3">
        <v>1894975</v>
      </c>
      <c r="F30" s="6">
        <f t="shared" si="1"/>
        <v>0.80853735091023227</v>
      </c>
    </row>
    <row r="31" spans="2:8" x14ac:dyDescent="0.25">
      <c r="B31" s="8" t="s">
        <v>27</v>
      </c>
      <c r="C31" s="3">
        <v>1656</v>
      </c>
      <c r="D31" s="3">
        <v>1143</v>
      </c>
      <c r="E31" s="3">
        <v>2103636</v>
      </c>
      <c r="F31" s="6">
        <f t="shared" si="1"/>
        <v>0.69021739130434778</v>
      </c>
    </row>
    <row r="32" spans="2:8" ht="30" x14ac:dyDescent="0.25">
      <c r="B32" s="13" t="s">
        <v>1</v>
      </c>
      <c r="C32" s="11">
        <f>SUM(C23:C31)</f>
        <v>18908</v>
      </c>
      <c r="D32" s="11">
        <f>SUM(D23:D31)</f>
        <v>14825</v>
      </c>
      <c r="E32" s="12">
        <f>SUM(E23:E31)</f>
        <v>25967658</v>
      </c>
      <c r="F32" s="14">
        <f>D32/C32</f>
        <v>0.78405965728792049</v>
      </c>
    </row>
    <row r="33" spans="2:6" ht="15.75" thickBot="1" x14ac:dyDescent="0.3">
      <c r="B33" s="15" t="s">
        <v>0</v>
      </c>
      <c r="C33" s="16">
        <f>C21+C32</f>
        <v>85426</v>
      </c>
      <c r="D33" s="16">
        <f>D21+D32</f>
        <v>70772</v>
      </c>
      <c r="E33" s="16">
        <f>E21+E32</f>
        <v>124568235</v>
      </c>
      <c r="F33" s="17">
        <f>D33/C33</f>
        <v>0.82845971952333008</v>
      </c>
    </row>
    <row r="35" spans="2:6" x14ac:dyDescent="0.25">
      <c r="B35" s="18" t="s">
        <v>35</v>
      </c>
    </row>
  </sheetData>
  <mergeCells count="6">
    <mergeCell ref="B6:F6"/>
    <mergeCell ref="B22:F22"/>
    <mergeCell ref="B4:B5"/>
    <mergeCell ref="B2:F2"/>
    <mergeCell ref="D4:E4"/>
    <mergeCell ref="F4:F5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31.12.2006.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2018-02-20T14:01:09Z</dcterms:modified>
</cp:coreProperties>
</file>