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5" r:id="rId1"/>
  </sheets>
  <calcPr calcId="145621"/>
</workbook>
</file>

<file path=xl/calcChain.xml><?xml version="1.0" encoding="utf-8"?>
<calcChain xmlns="http://schemas.openxmlformats.org/spreadsheetml/2006/main">
  <c r="C35" i="25" l="1"/>
  <c r="H9" i="25" l="1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8" i="25"/>
  <c r="G35" i="25"/>
  <c r="F35" i="25"/>
  <c r="D35" i="25"/>
</calcChain>
</file>

<file path=xl/sharedStrings.xml><?xml version="1.0" encoding="utf-8"?>
<sst xmlns="http://schemas.openxmlformats.org/spreadsheetml/2006/main" count="68" uniqueCount="65">
  <si>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</si>
  <si>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</si>
  <si>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</si>
  <si>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</si>
  <si>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</si>
  <si>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</si>
  <si>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</si>
  <si>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</si>
  <si>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</si>
  <si>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</si>
  <si>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</si>
  <si>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</si>
  <si>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</si>
  <si>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</si>
  <si>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</si>
  <si>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</si>
  <si>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</si>
  <si>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</si>
  <si>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</si>
  <si>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</si>
  <si>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</si>
  <si>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</si>
  <si>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</si>
  <si>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</si>
  <si>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</si>
  <si>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</si>
  <si>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</si>
  <si>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</si>
  <si>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</si>
  <si>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</si>
  <si>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</si>
  <si>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</si>
  <si>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</si>
  <si>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</si>
  <si>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</si>
  <si>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</si>
  <si>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</si>
  <si>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</si>
  <si>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</si>
  <si>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</si>
  <si>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</si>
  <si>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</si>
  <si>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</si>
  <si>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</si>
  <si>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</si>
  <si>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</si>
  <si>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</si>
  <si>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</si>
  <si>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</si>
  <si>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</si>
  <si>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Wiener osiguranje a.d.</t>
  </si>
  <si>
    <t>R/b</t>
  </si>
  <si>
    <t>Isplaćene štete/
Premija</t>
  </si>
  <si>
    <t>Adriatic osiguranje d.d.*</t>
  </si>
  <si>
    <t>-</t>
  </si>
  <si>
    <t>Ukupno:</t>
  </si>
  <si>
    <t>Atos osiguranje a.d.</t>
  </si>
  <si>
    <t>Central osiguranje d.d.</t>
  </si>
  <si>
    <t>Euros osiguranje a.d.</t>
  </si>
  <si>
    <t>SAS - Super P osiguranje a.d.</t>
  </si>
  <si>
    <t>I-VI-2017</t>
  </si>
  <si>
    <t>I-VI-2018</t>
  </si>
  <si>
    <t>*Od 1. siječnja 2018. godine Bosna-Sunce osiguranje d.d., je nakon akviziranja Zovko osiguranja d.d., počelo poslovati pod novim imenom Adriatic osiguranje d.d.</t>
  </si>
  <si>
    <t>ODNOS ISPLAĆENIH ŠTETA I UKUPNE PREMIJE PO OSIGURAVAJUĆIM DRUŠTVIMA U BOSNI I HERCEGOVINI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</si>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</sst>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0" fontId="0" fillId="0" borderId="10" xfId="0" applyBorder="1"/>
    <xf numFmtId="0" fontId="4" fillId="0" borderId="0" xfId="0" applyFont="1" applyAlignment="1">
      <alignment wrapText="1"/>
    </xf>
    <xf numFmtId="0" fontId="3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164" fontId="3" fillId="0" borderId="15" xfId="1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11" applyFont="1"/>
    <xf numFmtId="4" fontId="3" fillId="0" borderId="0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2" fillId="2" borderId="13" xfId="0" applyNumberFormat="1" applyFont="1" applyFill="1" applyBorder="1" applyAlignment="1">
      <alignment vertical="center"/>
    </xf>
    <xf numFmtId="4" fontId="3" fillId="2" borderId="14" xfId="0" applyNumberFormat="1" applyFont="1" applyFill="1" applyBorder="1"/>
    <xf numFmtId="4" fontId="3" fillId="0" borderId="8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4" fillId="2" borderId="13" xfId="0" applyNumberFormat="1" applyFont="1" applyFill="1" applyBorder="1" applyAlignment="1">
      <alignment vertical="center"/>
    </xf>
    <xf numFmtId="4" fontId="4" fillId="2" borderId="13" xfId="0" applyNumberFormat="1" applyFont="1" applyFill="1" applyBorder="1" applyAlignment="1">
      <alignment horizontal="right" vertical="center"/>
    </xf>
    <xf numFmtId="4" fontId="4" fillId="2" borderId="13" xfId="0" applyNumberFormat="1" applyFont="1" applyFill="1" applyBorder="1"/>
    <xf numFmtId="0" fontId="0" fillId="0" borderId="0" xfId="0" applyFont="1"/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6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showGridLines="0" tabSelected="1" showRuler="0" view="pageLayout" zoomScale="70" zoomScaleNormal="80" zoomScalePageLayoutView="70" workbookViewId="0">
      <selection activeCell="B35" sqref="B35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</cols>
  <sheetData>
    <row r="2" spans="1:13" ht="20.25" customHeight="1" x14ac:dyDescent="0.25"/>
    <row r="3" spans="1:13" ht="30" customHeight="1" x14ac:dyDescent="0.25">
      <c r="D3" s="4" t="s">
        <v>63</v>
      </c>
      <c r="E3" s="7"/>
      <c r="F3" s="7"/>
      <c r="G3" s="7"/>
      <c r="H3" s="7"/>
    </row>
    <row r="5" spans="1:13" ht="16.5" customHeight="1" thickBot="1" x14ac:dyDescent="0.3"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30" t="s">
        <v>51</v>
      </c>
      <c r="B6" s="28" t="s">
        <v>64</v>
      </c>
      <c r="C6" s="26" t="s">
        <v>60</v>
      </c>
      <c r="D6" s="26"/>
      <c r="E6" s="26"/>
      <c r="F6" s="26" t="s">
        <v>61</v>
      </c>
      <c r="G6" s="26"/>
      <c r="H6" s="27"/>
    </row>
    <row r="7" spans="1:13" ht="34.5" customHeight="1" thickBot="1" x14ac:dyDescent="0.3">
      <c r="A7" s="31"/>
      <c r="B7" s="29"/>
      <c r="C7" s="2" t="s">
        <v>0</v>
      </c>
      <c r="D7" s="2" t="s">
        <v>22</v>
      </c>
      <c r="E7" s="2" t="s">
        <v>52</v>
      </c>
      <c r="F7" s="2" t="s">
        <v>0</v>
      </c>
      <c r="G7" s="2" t="s">
        <v>22</v>
      </c>
      <c r="H7" s="3" t="s">
        <v>52</v>
      </c>
    </row>
    <row r="8" spans="1:13" x14ac:dyDescent="0.25">
      <c r="A8" s="11" t="s">
        <v>23</v>
      </c>
      <c r="B8" s="10" t="s">
        <v>1</v>
      </c>
      <c r="C8" s="16">
        <v>9693882.7518000007</v>
      </c>
      <c r="D8" s="16">
        <v>25134741.939999998</v>
      </c>
      <c r="E8" s="5">
        <f>C8/D8*100</f>
        <v>38.567663733889127</v>
      </c>
      <c r="F8" s="16">
        <v>13575250.960699994</v>
      </c>
      <c r="G8" s="16">
        <v>32687870.120000005</v>
      </c>
      <c r="H8" s="5">
        <f>F8/G8*100</f>
        <v>41.529934225950086</v>
      </c>
      <c r="I8" s="1"/>
      <c r="J8" s="1"/>
    </row>
    <row r="9" spans="1:13" x14ac:dyDescent="0.25">
      <c r="A9" s="12" t="s">
        <v>24</v>
      </c>
      <c r="B9" s="10" t="s">
        <v>53</v>
      </c>
      <c r="C9" s="16">
        <v>4052840.79</v>
      </c>
      <c r="D9" s="16">
        <v>11710012.887995239</v>
      </c>
      <c r="E9" s="20">
        <f t="shared" ref="E9:E34" si="0">C9/D9*100</f>
        <v>34.610045512032301</v>
      </c>
      <c r="F9" s="16">
        <v>5468675.0300000003</v>
      </c>
      <c r="G9" s="16">
        <v>13882984.789999872</v>
      </c>
      <c r="H9" s="20">
        <f t="shared" ref="H9:H33" si="1">F9/G9*100</f>
        <v>39.391205225112479</v>
      </c>
      <c r="I9" s="1"/>
      <c r="J9" s="1"/>
    </row>
    <row r="10" spans="1:13" x14ac:dyDescent="0.25">
      <c r="A10" s="12" t="s">
        <v>25</v>
      </c>
      <c r="B10" s="10" t="s">
        <v>56</v>
      </c>
      <c r="C10" s="16">
        <v>2379371.5500000003</v>
      </c>
      <c r="D10" s="16">
        <v>9204154.0500000007</v>
      </c>
      <c r="E10" s="20">
        <f t="shared" si="0"/>
        <v>25.85106178226124</v>
      </c>
      <c r="F10" s="16">
        <v>4976117.54</v>
      </c>
      <c r="G10" s="16">
        <v>11293496.900000002</v>
      </c>
      <c r="H10" s="20">
        <f t="shared" si="1"/>
        <v>44.061795775584791</v>
      </c>
      <c r="I10" s="1"/>
      <c r="J10" s="1"/>
    </row>
    <row r="11" spans="1:13" x14ac:dyDescent="0.25">
      <c r="A11" s="12" t="s">
        <v>26</v>
      </c>
      <c r="B11" s="10" t="s">
        <v>13</v>
      </c>
      <c r="C11" s="16">
        <v>2966898.77</v>
      </c>
      <c r="D11" s="16">
        <v>8169245.8399999999</v>
      </c>
      <c r="E11" s="20">
        <f t="shared" si="0"/>
        <v>36.317902877556193</v>
      </c>
      <c r="F11" s="16">
        <v>3093291.3600000003</v>
      </c>
      <c r="G11" s="16">
        <v>8075505.3000000007</v>
      </c>
      <c r="H11" s="20">
        <f t="shared" si="1"/>
        <v>38.304616802121352</v>
      </c>
    </row>
    <row r="12" spans="1:13" x14ac:dyDescent="0.25">
      <c r="A12" s="12" t="s">
        <v>27</v>
      </c>
      <c r="B12" s="10" t="s">
        <v>2</v>
      </c>
      <c r="C12" s="16">
        <v>2509492.13</v>
      </c>
      <c r="D12" s="16">
        <v>5720548.2999999998</v>
      </c>
      <c r="E12" s="20">
        <f t="shared" si="0"/>
        <v>43.868034992380011</v>
      </c>
      <c r="F12" s="16">
        <v>1834989</v>
      </c>
      <c r="G12" s="16">
        <v>4911517</v>
      </c>
      <c r="H12" s="20">
        <f t="shared" si="1"/>
        <v>37.360941639823295</v>
      </c>
      <c r="I12" s="1"/>
      <c r="J12" s="1"/>
    </row>
    <row r="13" spans="1:13" x14ac:dyDescent="0.25">
      <c r="A13" s="12" t="s">
        <v>28</v>
      </c>
      <c r="B13" s="10" t="s">
        <v>57</v>
      </c>
      <c r="C13" s="16">
        <v>900451.91</v>
      </c>
      <c r="D13" s="16">
        <v>12160366.779999999</v>
      </c>
      <c r="E13" s="20">
        <f t="shared" si="0"/>
        <v>7.4048088046239027</v>
      </c>
      <c r="F13" s="16">
        <v>4025856.6999999988</v>
      </c>
      <c r="G13" s="16">
        <v>19266300.919999823</v>
      </c>
      <c r="H13" s="20">
        <f t="shared" si="1"/>
        <v>20.895846674027947</v>
      </c>
      <c r="I13" s="1"/>
      <c r="J13" s="1"/>
    </row>
    <row r="14" spans="1:13" x14ac:dyDescent="0.25">
      <c r="A14" s="12" t="s">
        <v>29</v>
      </c>
      <c r="B14" s="10" t="s">
        <v>3</v>
      </c>
      <c r="C14" s="16">
        <v>10753194.9</v>
      </c>
      <c r="D14" s="16">
        <v>25077867.079999998</v>
      </c>
      <c r="E14" s="20">
        <f t="shared" si="0"/>
        <v>42.879224400131882</v>
      </c>
      <c r="F14" s="16">
        <v>11416769.639999995</v>
      </c>
      <c r="G14" s="16">
        <v>25958625.73</v>
      </c>
      <c r="H14" s="20">
        <f t="shared" si="1"/>
        <v>43.980639648445653</v>
      </c>
    </row>
    <row r="15" spans="1:13" x14ac:dyDescent="0.25">
      <c r="A15" s="12" t="s">
        <v>30</v>
      </c>
      <c r="B15" s="10" t="s">
        <v>14</v>
      </c>
      <c r="C15" s="16">
        <v>3745922.43</v>
      </c>
      <c r="D15" s="16">
        <v>13145539.040000001</v>
      </c>
      <c r="E15" s="20">
        <f t="shared" si="0"/>
        <v>28.495768934249803</v>
      </c>
      <c r="F15" s="16">
        <v>3949495.31</v>
      </c>
      <c r="G15" s="16">
        <v>12552571.030000001</v>
      </c>
      <c r="H15" s="20">
        <f t="shared" si="1"/>
        <v>31.463636418076497</v>
      </c>
      <c r="I15" s="1"/>
      <c r="J15" s="1"/>
    </row>
    <row r="16" spans="1:13" x14ac:dyDescent="0.25">
      <c r="A16" s="12" t="s">
        <v>31</v>
      </c>
      <c r="B16" s="10" t="s">
        <v>15</v>
      </c>
      <c r="C16" s="16">
        <v>3790339.32</v>
      </c>
      <c r="D16" s="16">
        <v>11823631.510000002</v>
      </c>
      <c r="E16" s="20">
        <f t="shared" si="0"/>
        <v>32.057319418270666</v>
      </c>
      <c r="F16" s="16">
        <v>5138183.0599999996</v>
      </c>
      <c r="G16" s="16">
        <v>12324079.34</v>
      </c>
      <c r="H16" s="20">
        <f t="shared" si="1"/>
        <v>41.69222639879564</v>
      </c>
    </row>
    <row r="17" spans="1:10" x14ac:dyDescent="0.25">
      <c r="A17" s="12" t="s">
        <v>32</v>
      </c>
      <c r="B17" s="10" t="s">
        <v>4</v>
      </c>
      <c r="C17" s="16">
        <v>10959134.450899996</v>
      </c>
      <c r="D17" s="16">
        <v>27885042.020000003</v>
      </c>
      <c r="E17" s="20">
        <f t="shared" si="0"/>
        <v>39.301122239800719</v>
      </c>
      <c r="F17" s="16">
        <v>11549277.246099995</v>
      </c>
      <c r="G17" s="16">
        <v>29234537.370000008</v>
      </c>
      <c r="H17" s="20">
        <f t="shared" si="1"/>
        <v>39.505592648617281</v>
      </c>
      <c r="I17" s="1"/>
      <c r="J17" s="1"/>
    </row>
    <row r="18" spans="1:10" x14ac:dyDescent="0.25">
      <c r="A18" s="12" t="s">
        <v>33</v>
      </c>
      <c r="B18" s="10" t="s">
        <v>58</v>
      </c>
      <c r="C18" s="16">
        <v>409507.57</v>
      </c>
      <c r="D18" s="16">
        <v>3916396.15</v>
      </c>
      <c r="E18" s="20">
        <f t="shared" si="0"/>
        <v>10.456234617634379</v>
      </c>
      <c r="F18" s="16">
        <v>766005.99</v>
      </c>
      <c r="G18" s="16">
        <v>4421647.16</v>
      </c>
      <c r="H18" s="20">
        <f t="shared" si="1"/>
        <v>17.323996291011152</v>
      </c>
      <c r="I18" s="1"/>
    </row>
    <row r="19" spans="1:10" x14ac:dyDescent="0.25">
      <c r="A19" s="12" t="s">
        <v>34</v>
      </c>
      <c r="B19" s="10" t="s">
        <v>17</v>
      </c>
      <c r="C19" s="16">
        <v>3418696.53</v>
      </c>
      <c r="D19" s="16">
        <v>7710514.79</v>
      </c>
      <c r="E19" s="20">
        <f t="shared" si="0"/>
        <v>44.338110010940007</v>
      </c>
      <c r="F19" s="16">
        <v>3047003.9699999997</v>
      </c>
      <c r="G19" s="16">
        <v>7911250.3399999999</v>
      </c>
      <c r="H19" s="20">
        <f t="shared" si="1"/>
        <v>38.51482179237928</v>
      </c>
      <c r="I19" s="1"/>
    </row>
    <row r="20" spans="1:10" x14ac:dyDescent="0.25">
      <c r="A20" s="12" t="s">
        <v>35</v>
      </c>
      <c r="B20" s="10" t="s">
        <v>5</v>
      </c>
      <c r="C20" s="16">
        <v>8375049.9300000072</v>
      </c>
      <c r="D20" s="16">
        <v>19080051.429999992</v>
      </c>
      <c r="E20" s="20">
        <f t="shared" si="0"/>
        <v>43.894273349974981</v>
      </c>
      <c r="F20" s="16">
        <v>11545572.510000002</v>
      </c>
      <c r="G20" s="16">
        <v>25441063.209999949</v>
      </c>
      <c r="H20" s="20">
        <f t="shared" si="1"/>
        <v>45.381643112548304</v>
      </c>
      <c r="I20" s="1"/>
      <c r="J20" s="1"/>
    </row>
    <row r="21" spans="1:10" x14ac:dyDescent="0.25">
      <c r="A21" s="12" t="s">
        <v>36</v>
      </c>
      <c r="B21" s="10" t="s">
        <v>18</v>
      </c>
      <c r="C21" s="16">
        <v>1034395.54</v>
      </c>
      <c r="D21" s="16">
        <v>649064.28</v>
      </c>
      <c r="E21" s="20">
        <f t="shared" si="0"/>
        <v>159.36719549564492</v>
      </c>
      <c r="F21" s="16">
        <v>1599570.99</v>
      </c>
      <c r="G21" s="16">
        <v>1089989.82</v>
      </c>
      <c r="H21" s="20">
        <f t="shared" si="1"/>
        <v>146.75100268367643</v>
      </c>
      <c r="I21" s="1"/>
    </row>
    <row r="22" spans="1:10" x14ac:dyDescent="0.25">
      <c r="A22" s="12" t="s">
        <v>37</v>
      </c>
      <c r="B22" s="10" t="s">
        <v>6</v>
      </c>
      <c r="C22" s="16">
        <v>3272825.6999999997</v>
      </c>
      <c r="D22" s="16">
        <v>14885058.489900244</v>
      </c>
      <c r="E22" s="20">
        <f t="shared" si="0"/>
        <v>21.987321730852891</v>
      </c>
      <c r="F22" s="16">
        <v>3075042</v>
      </c>
      <c r="G22" s="16">
        <v>14123765</v>
      </c>
      <c r="H22" s="20">
        <f t="shared" si="1"/>
        <v>21.772112464346442</v>
      </c>
      <c r="I22" s="1"/>
    </row>
    <row r="23" spans="1:10" x14ac:dyDescent="0.25">
      <c r="A23" s="12" t="s">
        <v>38</v>
      </c>
      <c r="B23" s="10" t="s">
        <v>19</v>
      </c>
      <c r="C23" s="16">
        <v>1331218.3800000001</v>
      </c>
      <c r="D23" s="16">
        <v>4361938.6500000004</v>
      </c>
      <c r="E23" s="20">
        <f t="shared" si="0"/>
        <v>30.51896156311139</v>
      </c>
      <c r="F23" s="16">
        <v>1305840.1499999999</v>
      </c>
      <c r="G23" s="16">
        <v>5214855.6899999995</v>
      </c>
      <c r="H23" s="20">
        <f t="shared" si="1"/>
        <v>25.040772508893721</v>
      </c>
      <c r="I23" s="1"/>
    </row>
    <row r="24" spans="1:10" x14ac:dyDescent="0.25">
      <c r="A24" s="12" t="s">
        <v>39</v>
      </c>
      <c r="B24" s="10" t="s">
        <v>20</v>
      </c>
      <c r="C24" s="16">
        <v>1669658.02</v>
      </c>
      <c r="D24" s="16">
        <v>8402020.4700000007</v>
      </c>
      <c r="E24" s="20">
        <f t="shared" si="0"/>
        <v>19.872101311364691</v>
      </c>
      <c r="F24" s="16">
        <v>2141535.94</v>
      </c>
      <c r="G24" s="16">
        <v>7857536.0800000001</v>
      </c>
      <c r="H24" s="20">
        <f t="shared" si="1"/>
        <v>27.254547967662656</v>
      </c>
      <c r="I24" s="1"/>
      <c r="J24" s="1"/>
    </row>
    <row r="25" spans="1:10" x14ac:dyDescent="0.25">
      <c r="A25" s="12" t="s">
        <v>40</v>
      </c>
      <c r="B25" s="10" t="s">
        <v>12</v>
      </c>
      <c r="C25" s="16">
        <v>1707715.29</v>
      </c>
      <c r="D25" s="16">
        <v>7002834.4100000001</v>
      </c>
      <c r="E25" s="20">
        <f t="shared" si="0"/>
        <v>24.386058416023577</v>
      </c>
      <c r="F25" s="16">
        <v>2101616.2000000002</v>
      </c>
      <c r="G25" s="16">
        <v>8405139.2100000009</v>
      </c>
      <c r="H25" s="20">
        <f t="shared" si="1"/>
        <v>25.003942796088442</v>
      </c>
    </row>
    <row r="26" spans="1:10" x14ac:dyDescent="0.25">
      <c r="A26" s="12" t="s">
        <v>41</v>
      </c>
      <c r="B26" s="10" t="s">
        <v>16</v>
      </c>
      <c r="C26" s="16">
        <v>606100.6</v>
      </c>
      <c r="D26" s="16">
        <v>3892689.92</v>
      </c>
      <c r="E26" s="20">
        <f t="shared" si="0"/>
        <v>15.570225536998333</v>
      </c>
      <c r="F26" s="16">
        <v>946292.69</v>
      </c>
      <c r="G26" s="16">
        <v>4494184.4000000004</v>
      </c>
      <c r="H26" s="20">
        <f t="shared" si="1"/>
        <v>21.055938203158728</v>
      </c>
      <c r="I26" s="1"/>
    </row>
    <row r="27" spans="1:10" x14ac:dyDescent="0.25">
      <c r="A27" s="12" t="s">
        <v>42</v>
      </c>
      <c r="B27" s="10" t="s">
        <v>7</v>
      </c>
      <c r="C27" s="16">
        <v>14570255.089999998</v>
      </c>
      <c r="D27" s="16">
        <v>29220501.134000003</v>
      </c>
      <c r="E27" s="20">
        <f t="shared" si="0"/>
        <v>49.863125287220122</v>
      </c>
      <c r="F27" s="16">
        <v>14786690.140000001</v>
      </c>
      <c r="G27" s="16">
        <v>31321959.553200006</v>
      </c>
      <c r="H27" s="20">
        <f t="shared" si="1"/>
        <v>47.208700703686716</v>
      </c>
      <c r="I27" s="1"/>
      <c r="J27" s="1"/>
    </row>
    <row r="28" spans="1:10" x14ac:dyDescent="0.25">
      <c r="A28" s="12" t="s">
        <v>43</v>
      </c>
      <c r="B28" s="10" t="s">
        <v>59</v>
      </c>
      <c r="C28" s="16">
        <v>102133.86</v>
      </c>
      <c r="D28" s="16">
        <v>1502596.058</v>
      </c>
      <c r="E28" s="20">
        <f t="shared" si="0"/>
        <v>6.797160118730992</v>
      </c>
      <c r="F28" s="16">
        <v>770137.02</v>
      </c>
      <c r="G28" s="16">
        <v>1778939.0989999999</v>
      </c>
      <c r="H28" s="20">
        <f t="shared" si="1"/>
        <v>43.291927218470789</v>
      </c>
      <c r="I28" s="1"/>
      <c r="J28" s="1"/>
    </row>
    <row r="29" spans="1:10" x14ac:dyDescent="0.25">
      <c r="A29" s="12" t="s">
        <v>44</v>
      </c>
      <c r="B29" s="10" t="s">
        <v>21</v>
      </c>
      <c r="C29" s="16">
        <v>1413022.66</v>
      </c>
      <c r="D29" s="16">
        <v>5419843.6600000001</v>
      </c>
      <c r="E29" s="20">
        <f t="shared" si="0"/>
        <v>26.071280808863772</v>
      </c>
      <c r="F29" s="16">
        <v>2076529.6</v>
      </c>
      <c r="G29" s="16">
        <v>5625975.9900000002</v>
      </c>
      <c r="H29" s="20">
        <f t="shared" si="1"/>
        <v>36.90967760422312</v>
      </c>
      <c r="I29" s="1"/>
      <c r="J29" s="1"/>
    </row>
    <row r="30" spans="1:10" x14ac:dyDescent="0.25">
      <c r="A30" s="12" t="s">
        <v>45</v>
      </c>
      <c r="B30" s="10" t="s">
        <v>8</v>
      </c>
      <c r="C30" s="16">
        <v>8850286.4199999981</v>
      </c>
      <c r="D30" s="16">
        <v>22622500.574999973</v>
      </c>
      <c r="E30" s="20">
        <f t="shared" si="0"/>
        <v>39.121609879769039</v>
      </c>
      <c r="F30" s="16">
        <v>9418874.1799999997</v>
      </c>
      <c r="G30" s="16">
        <v>23190639.419999968</v>
      </c>
      <c r="H30" s="20">
        <f t="shared" si="1"/>
        <v>40.614982663552674</v>
      </c>
      <c r="I30" s="1"/>
    </row>
    <row r="31" spans="1:10" x14ac:dyDescent="0.25">
      <c r="A31" s="12" t="s">
        <v>46</v>
      </c>
      <c r="B31" s="10" t="s">
        <v>9</v>
      </c>
      <c r="C31" s="16">
        <v>11441590.219999999</v>
      </c>
      <c r="D31" s="16">
        <v>29162928.129999995</v>
      </c>
      <c r="E31" s="20">
        <f t="shared" si="0"/>
        <v>39.233338192230427</v>
      </c>
      <c r="F31" s="16">
        <v>11236890.680000003</v>
      </c>
      <c r="G31" s="16">
        <v>31151537.810000002</v>
      </c>
      <c r="H31" s="20">
        <f t="shared" si="1"/>
        <v>36.071704544848608</v>
      </c>
      <c r="I31" s="1"/>
    </row>
    <row r="32" spans="1:10" x14ac:dyDescent="0.25">
      <c r="A32" s="12" t="s">
        <v>47</v>
      </c>
      <c r="B32" s="10" t="s">
        <v>10</v>
      </c>
      <c r="C32" s="16">
        <v>5438456.7100000009</v>
      </c>
      <c r="D32" s="16">
        <v>9427768.7400000002</v>
      </c>
      <c r="E32" s="20">
        <f t="shared" si="0"/>
        <v>57.6855124471371</v>
      </c>
      <c r="F32" s="16">
        <v>2031655.8000000003</v>
      </c>
      <c r="G32" s="16">
        <v>307993.30000000005</v>
      </c>
      <c r="H32" s="20">
        <f t="shared" si="1"/>
        <v>659.64285586731921</v>
      </c>
      <c r="I32" s="1"/>
    </row>
    <row r="33" spans="1:9" x14ac:dyDescent="0.25">
      <c r="A33" s="12" t="s">
        <v>48</v>
      </c>
      <c r="B33" s="10" t="s">
        <v>50</v>
      </c>
      <c r="C33" s="16">
        <v>4152341.92</v>
      </c>
      <c r="D33" s="16">
        <v>18390933.720000003</v>
      </c>
      <c r="E33" s="20">
        <f t="shared" si="0"/>
        <v>22.578200667888652</v>
      </c>
      <c r="F33" s="16">
        <v>3885811.34</v>
      </c>
      <c r="G33" s="16">
        <v>16376846.74</v>
      </c>
      <c r="H33" s="20">
        <f t="shared" si="1"/>
        <v>23.727469650851724</v>
      </c>
      <c r="I33" s="1"/>
    </row>
    <row r="34" spans="1:9" x14ac:dyDescent="0.25">
      <c r="A34" s="13" t="s">
        <v>49</v>
      </c>
      <c r="B34" s="10" t="s">
        <v>11</v>
      </c>
      <c r="C34" s="17">
        <v>3158828.58</v>
      </c>
      <c r="D34" s="17">
        <v>9418943.0500000007</v>
      </c>
      <c r="E34" s="21">
        <f t="shared" si="0"/>
        <v>33.536975043075557</v>
      </c>
      <c r="F34" s="17">
        <v>0</v>
      </c>
      <c r="G34" s="17">
        <v>0</v>
      </c>
      <c r="H34" s="20" t="s">
        <v>54</v>
      </c>
      <c r="I34" s="6"/>
    </row>
    <row r="35" spans="1:9" x14ac:dyDescent="0.25">
      <c r="A35" s="8"/>
      <c r="B35" s="9" t="s">
        <v>55</v>
      </c>
      <c r="C35" s="22">
        <f>SUM(C8:C34)</f>
        <v>122703612.02269998</v>
      </c>
      <c r="D35" s="23">
        <f>SUM(D8:D34)</f>
        <v>345097733.10489547</v>
      </c>
      <c r="E35" s="18"/>
      <c r="F35" s="23">
        <f>SUM(F8:F34)</f>
        <v>135762975.04679999</v>
      </c>
      <c r="G35" s="24">
        <f>SUM(G8:G34)</f>
        <v>358900811.32219964</v>
      </c>
      <c r="H35" s="19"/>
    </row>
    <row r="36" spans="1:9" x14ac:dyDescent="0.25">
      <c r="F36" s="25"/>
      <c r="G36" s="25"/>
    </row>
    <row r="37" spans="1:9" x14ac:dyDescent="0.25">
      <c r="F37" s="25"/>
      <c r="G37" s="25"/>
    </row>
    <row r="38" spans="1:9" x14ac:dyDescent="0.25">
      <c r="B38" s="14" t="s">
        <v>62</v>
      </c>
      <c r="F38" s="25"/>
      <c r="G38" s="25"/>
    </row>
    <row r="39" spans="1:9" x14ac:dyDescent="0.25">
      <c r="B39" s="15"/>
    </row>
    <row r="40" spans="1:9" x14ac:dyDescent="0.25">
      <c r="B40" s="15"/>
    </row>
    <row r="41" spans="1:9" x14ac:dyDescent="0.25">
      <c r="B41" s="15"/>
    </row>
    <row r="42" spans="1:9" x14ac:dyDescent="0.25">
      <c r="B42" s="15"/>
    </row>
  </sheetData>
  <mergeCells count="4">
    <mergeCell ref="C6:E6"/>
    <mergeCell ref="F6:H6"/>
    <mergeCell ref="B6:B7"/>
    <mergeCell ref="A6:A7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30.06.2018.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2018-11-02T09:58:10Z</cp:lastPrinted>
  <dcterms:created xsi:type="dcterms:W3CDTF">2018-01-08T12:56:16Z</dcterms:created>
  <dcterms:modified xsi:type="dcterms:W3CDTF">2019-01-30T15:03:04Z</dcterms:modified>
</cp:coreProperties>
</file>