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35" windowHeight="844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I11" i="26" l="1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10" i="26"/>
  <c r="G11" i="26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35" i="26"/>
  <c r="G36" i="26"/>
  <c r="G10" i="26"/>
  <c r="J37" i="26"/>
  <c r="H37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C26" i="26"/>
  <c r="C27" i="26"/>
  <c r="C28" i="26"/>
  <c r="C29" i="26"/>
  <c r="C30" i="26"/>
  <c r="C31" i="26"/>
  <c r="C32" i="26"/>
  <c r="C33" i="26"/>
  <c r="C34" i="26"/>
  <c r="C35" i="26"/>
  <c r="C36" i="26"/>
  <c r="C10" i="26"/>
  <c r="D37" i="26"/>
  <c r="E11" i="26"/>
  <c r="E12" i="26"/>
  <c r="E13" i="26"/>
  <c r="E14" i="26"/>
  <c r="E15" i="26"/>
  <c r="E16" i="26"/>
  <c r="E17" i="26"/>
  <c r="E18" i="26"/>
  <c r="E19" i="26"/>
  <c r="E20" i="26"/>
  <c r="E21" i="26"/>
  <c r="E22" i="26"/>
  <c r="E23" i="26"/>
  <c r="E24" i="26"/>
  <c r="E25" i="26"/>
  <c r="E26" i="26"/>
  <c r="E27" i="26"/>
  <c r="E28" i="26"/>
  <c r="E29" i="26"/>
  <c r="E30" i="26"/>
  <c r="E31" i="26"/>
  <c r="E32" i="26"/>
  <c r="E33" i="26"/>
  <c r="E34" i="26"/>
  <c r="E35" i="26"/>
  <c r="E36" i="26"/>
  <c r="E10" i="26"/>
  <c r="F37" i="26"/>
</calcChain>
</file>

<file path=xl/sharedStrings.xml><?xml version="1.0" encoding="utf-8"?>
<sst xmlns="http://schemas.openxmlformats.org/spreadsheetml/2006/main" count="71" uniqueCount="64">
  <si>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</si>
  <si>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</si>
  <si>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</si>
  <si>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</si>
  <si>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</si>
  <si>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</si>
  <si>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</si>
  <si>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</si>
  <si>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</si>
  <si>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</si>
  <si>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</si>
  <si>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</si>
  <si>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</si>
  <si>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</si>
  <si>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</si>
  <si>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</si>
  <si>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</si>
  <si>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</si>
  <si>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</si>
  <si>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</si>
  <si>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</si>
  <si>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</si>
  <si>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</si>
  <si>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</si>
  <si>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</si>
  <si>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</si>
  <si>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</si>
  <si>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</si>
  <si>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</si>
  <si>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</si>
  <si>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</si>
  <si>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</si>
  <si>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</si>
  <si>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</si>
  <si>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</si>
  <si>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</si>
  <si>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</si>
  <si>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</si>
  <si>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</si>
  <si>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</si>
  <si>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</si>
  <si>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</si>
  <si>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</si>
  <si>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</si>
  <si>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</si>
  <si>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</si>
  <si>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</si>
  <si>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</si>
  <si>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</si>
  <si>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</si>
  <si>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</si>
  <si>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</si>
  <si>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I-III-2017</t>
  </si>
  <si>
    <t>I-III-2018</t>
  </si>
  <si>
    <t>R/b</t>
  </si>
  <si>
    <t>Adriatic osiguranje d.d.*</t>
  </si>
  <si>
    <t>Ukupno:</t>
  </si>
  <si>
    <t>SAS - Super P osiguranje a.d.</t>
  </si>
  <si>
    <t>Euros osiguranje a.d.</t>
  </si>
  <si>
    <t>Atos osiguranje a.d.</t>
  </si>
  <si>
    <t>Central osiguranje d.d.</t>
  </si>
  <si>
    <t xml:space="preserve">RANGIRANJE OSIGURAVAJUĆIH DRUŠTAVA PREMA IZNOSU UKUPNE PREMIJE I VISINI ISPLAĆENIH ŠTETA </t>
  </si>
  <si>
    <t>Osiguravajuće društvo</t>
  </si>
  <si>
    <t>*Od 1. siječnja 2018. godine Bosna-Sunce osiguranje d.d., je nakon akviziranja Zovko osiguranja d.d., počelo poslovati pod novim imenom Adriatic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</si>
</sst>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0" tint="-0.499984740745262"/>
      </left>
      <right/>
      <top style="medium">
        <color theme="1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 style="medium">
        <color theme="1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8" fillId="0" borderId="0" xfId="0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/>
    </xf>
    <xf numFmtId="4" fontId="2" fillId="2" borderId="5" xfId="0" applyNumberFormat="1" applyFont="1" applyFill="1" applyBorder="1" applyAlignment="1">
      <alignment horizontal="right" vertical="center"/>
    </xf>
    <xf numFmtId="4" fontId="4" fillId="2" borderId="6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0" fillId="0" borderId="0" xfId="0" applyBorder="1"/>
    <xf numFmtId="4" fontId="3" fillId="0" borderId="0" xfId="0" applyNumberFormat="1" applyFont="1" applyBorder="1" applyAlignment="1">
      <alignment horizontal="right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4" fillId="0" borderId="0" xfId="0" applyFont="1" applyBorder="1"/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10" applyFont="1"/>
    <xf numFmtId="164" fontId="3" fillId="0" borderId="15" xfId="11" applyNumberFormat="1" applyFont="1" applyFill="1" applyBorder="1" applyAlignment="1">
      <alignment horizontal="left" vertical="center"/>
    </xf>
    <xf numFmtId="164" fontId="3" fillId="0" borderId="16" xfId="11" applyNumberFormat="1" applyFont="1" applyFill="1" applyBorder="1" applyAlignment="1">
      <alignment horizontal="left" vertical="center"/>
    </xf>
    <xf numFmtId="164" fontId="3" fillId="0" borderId="17" xfId="11" applyNumberFormat="1" applyFont="1" applyFill="1" applyBorder="1" applyAlignment="1">
      <alignment horizontal="left" vertical="center"/>
    </xf>
    <xf numFmtId="4" fontId="3" fillId="0" borderId="18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4" fontId="8" fillId="0" borderId="19" xfId="0" applyNumberFormat="1" applyFont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</cellXfs>
  <cellStyles count="12">
    <cellStyle name="Comma" xfId="11" builtinId="3"/>
    <cellStyle name="Normal" xfId="0" builtinId="0"/>
    <cellStyle name="Normal 2" xfId="9"/>
    <cellStyle name="Normal 6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showGridLines="0" tabSelected="1" showRuler="0" view="pageLayout" zoomScale="70" zoomScaleNormal="70" zoomScalePageLayoutView="70" workbookViewId="0">
      <selection activeCell="B37" sqref="B37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</cols>
  <sheetData>
    <row r="2" spans="1:12" x14ac:dyDescent="0.25">
      <c r="D2" s="3"/>
      <c r="E2" s="3"/>
      <c r="F2" s="3"/>
      <c r="G2" s="3"/>
      <c r="H2" s="3"/>
      <c r="I2" s="3"/>
      <c r="J2" s="3"/>
      <c r="K2" s="3"/>
    </row>
    <row r="3" spans="1:12" x14ac:dyDescent="0.25">
      <c r="E3" s="4"/>
      <c r="F3" s="4"/>
      <c r="G3" s="4"/>
      <c r="H3" s="4"/>
      <c r="I3" s="4"/>
      <c r="J3" s="4"/>
      <c r="K3" s="4"/>
    </row>
    <row r="4" spans="1:12" x14ac:dyDescent="0.25">
      <c r="D4" s="22" t="s">
        <v>61</v>
      </c>
      <c r="E4" s="3"/>
      <c r="F4" s="3"/>
      <c r="G4" s="3"/>
      <c r="H4" s="3"/>
      <c r="I4" s="3"/>
      <c r="J4" s="3"/>
      <c r="K4" s="3"/>
    </row>
    <row r="7" spans="1:12" ht="15.75" thickBot="1" x14ac:dyDescent="0.3">
      <c r="D7" s="5"/>
      <c r="E7" s="5"/>
      <c r="F7" s="5"/>
      <c r="G7" s="5"/>
      <c r="H7" s="5"/>
      <c r="I7" s="5"/>
      <c r="J7" s="5"/>
      <c r="K7" s="5"/>
      <c r="L7" s="5"/>
    </row>
    <row r="8" spans="1:12" x14ac:dyDescent="0.25">
      <c r="A8" s="39" t="s">
        <v>54</v>
      </c>
      <c r="B8" s="41" t="s">
        <v>62</v>
      </c>
      <c r="C8" s="37" t="s">
        <v>52</v>
      </c>
      <c r="D8" s="37"/>
      <c r="E8" s="37" t="s">
        <v>53</v>
      </c>
      <c r="F8" s="37"/>
      <c r="G8" s="37" t="s">
        <v>52</v>
      </c>
      <c r="H8" s="37"/>
      <c r="I8" s="37" t="s">
        <v>53</v>
      </c>
      <c r="J8" s="38"/>
    </row>
    <row r="9" spans="1:12" ht="42.75" customHeight="1" thickBot="1" x14ac:dyDescent="0.3">
      <c r="A9" s="40"/>
      <c r="B9" s="42"/>
      <c r="C9" s="14" t="s">
        <v>22</v>
      </c>
      <c r="D9" s="18" t="s">
        <v>24</v>
      </c>
      <c r="E9" s="14" t="s">
        <v>22</v>
      </c>
      <c r="F9" s="15" t="s">
        <v>24</v>
      </c>
      <c r="G9" s="14" t="s">
        <v>22</v>
      </c>
      <c r="H9" s="15" t="s">
        <v>0</v>
      </c>
      <c r="I9" s="14" t="s">
        <v>22</v>
      </c>
      <c r="J9" s="19" t="s">
        <v>0</v>
      </c>
    </row>
    <row r="10" spans="1:12" x14ac:dyDescent="0.25">
      <c r="A10" s="23" t="s">
        <v>25</v>
      </c>
      <c r="B10" s="28" t="s">
        <v>9</v>
      </c>
      <c r="C10" s="34">
        <f>RANK(D10,$D$10:$D$36)</f>
        <v>2</v>
      </c>
      <c r="D10" s="2">
        <v>5952203.71</v>
      </c>
      <c r="E10" s="35">
        <f>RANK(F10, $F$10:$F$36)</f>
        <v>1</v>
      </c>
      <c r="F10" s="31">
        <v>15107543.98</v>
      </c>
      <c r="G10" s="34">
        <f>RANK(H10,$H$10:$H$36)</f>
        <v>4</v>
      </c>
      <c r="H10" s="21">
        <v>3603176.7600000007</v>
      </c>
      <c r="I10" s="1">
        <f>RANK(J10,$J$10:$J$36)</f>
        <v>6</v>
      </c>
      <c r="J10" s="7">
        <v>5371838.1699999999</v>
      </c>
    </row>
    <row r="11" spans="1:12" x14ac:dyDescent="0.25">
      <c r="A11" s="24" t="s">
        <v>26</v>
      </c>
      <c r="B11" s="29" t="s">
        <v>7</v>
      </c>
      <c r="C11" s="34">
        <f t="shared" ref="C11:C36" si="0">RANK(D11,$D$10:$D$36)</f>
        <v>1</v>
      </c>
      <c r="D11" s="2">
        <v>6442325.6799999997</v>
      </c>
      <c r="E11" s="34">
        <f t="shared" ref="E11:E36" si="1">RANK(F11, $F$10:$F$36)</f>
        <v>2</v>
      </c>
      <c r="F11" s="6">
        <v>13521627.1</v>
      </c>
      <c r="G11" s="34">
        <f t="shared" ref="G11:G36" si="2">RANK(H11,$H$10:$H$36)</f>
        <v>1</v>
      </c>
      <c r="H11" s="2">
        <v>3867328.9500000007</v>
      </c>
      <c r="I11" s="34">
        <f t="shared" ref="I11:I36" si="3">RANK(J11,$J$10:$J$36)</f>
        <v>1</v>
      </c>
      <c r="J11" s="7">
        <v>7135199.5600000005</v>
      </c>
    </row>
    <row r="12" spans="1:12" x14ac:dyDescent="0.25">
      <c r="A12" s="24" t="s">
        <v>27</v>
      </c>
      <c r="B12" s="29" t="s">
        <v>4</v>
      </c>
      <c r="C12" s="34">
        <f t="shared" si="0"/>
        <v>4</v>
      </c>
      <c r="D12" s="2">
        <v>5556478.1748000029</v>
      </c>
      <c r="E12" s="34">
        <f t="shared" si="1"/>
        <v>3</v>
      </c>
      <c r="F12" s="6">
        <v>12998373.5</v>
      </c>
      <c r="G12" s="34">
        <f t="shared" si="2"/>
        <v>2</v>
      </c>
      <c r="H12" s="2">
        <v>3719918.8528999994</v>
      </c>
      <c r="I12" s="34">
        <f t="shared" si="3"/>
        <v>4</v>
      </c>
      <c r="J12" s="7">
        <v>5649971.6075000009</v>
      </c>
    </row>
    <row r="13" spans="1:12" ht="17.25" customHeight="1" x14ac:dyDescent="0.25">
      <c r="A13" s="24" t="s">
        <v>28</v>
      </c>
      <c r="B13" s="29" t="s">
        <v>20</v>
      </c>
      <c r="C13" s="1">
        <f t="shared" si="0"/>
        <v>21</v>
      </c>
      <c r="D13" s="2">
        <v>624113.68999999994</v>
      </c>
      <c r="E13" s="34">
        <f t="shared" si="1"/>
        <v>4</v>
      </c>
      <c r="F13" s="6">
        <v>12479305.43</v>
      </c>
      <c r="G13" s="1">
        <f t="shared" si="2"/>
        <v>20</v>
      </c>
      <c r="H13" s="2">
        <v>645714.77</v>
      </c>
      <c r="I13" s="1">
        <f t="shared" si="3"/>
        <v>19</v>
      </c>
      <c r="J13" s="7">
        <v>1075581.52</v>
      </c>
    </row>
    <row r="14" spans="1:12" x14ac:dyDescent="0.25">
      <c r="A14" s="24" t="s">
        <v>29</v>
      </c>
      <c r="B14" s="29" t="s">
        <v>3</v>
      </c>
      <c r="C14" s="34">
        <f t="shared" si="0"/>
        <v>3</v>
      </c>
      <c r="D14" s="2">
        <v>5855362.9600000009</v>
      </c>
      <c r="E14" s="34">
        <f t="shared" si="1"/>
        <v>5</v>
      </c>
      <c r="F14" s="6">
        <v>11729332.119999999</v>
      </c>
      <c r="G14" s="36">
        <f t="shared" si="2"/>
        <v>3</v>
      </c>
      <c r="H14" s="2">
        <v>3673967.7600000007</v>
      </c>
      <c r="I14" s="34">
        <f t="shared" si="3"/>
        <v>3</v>
      </c>
      <c r="J14" s="7">
        <v>5906259.8859999999</v>
      </c>
    </row>
    <row r="15" spans="1:12" x14ac:dyDescent="0.25">
      <c r="A15" s="24" t="s">
        <v>30</v>
      </c>
      <c r="B15" s="29" t="s">
        <v>8</v>
      </c>
      <c r="C15" s="1">
        <f t="shared" si="0"/>
        <v>7</v>
      </c>
      <c r="D15" s="2">
        <v>3881341.27</v>
      </c>
      <c r="E15" s="1">
        <f t="shared" si="1"/>
        <v>6</v>
      </c>
      <c r="F15" s="6">
        <v>11206968.724999987</v>
      </c>
      <c r="G15" s="1">
        <f t="shared" si="2"/>
        <v>7</v>
      </c>
      <c r="H15" s="2">
        <v>2196009.41</v>
      </c>
      <c r="I15" s="1">
        <f t="shared" si="3"/>
        <v>7</v>
      </c>
      <c r="J15" s="7">
        <v>4494921.68</v>
      </c>
    </row>
    <row r="16" spans="1:12" x14ac:dyDescent="0.25">
      <c r="A16" s="24" t="s">
        <v>31</v>
      </c>
      <c r="B16" s="29" t="s">
        <v>55</v>
      </c>
      <c r="C16" s="34">
        <f t="shared" si="0"/>
        <v>5</v>
      </c>
      <c r="D16" s="2">
        <v>4774174.78</v>
      </c>
      <c r="E16" s="1">
        <f t="shared" si="1"/>
        <v>7</v>
      </c>
      <c r="F16" s="6">
        <v>11179004.059999999</v>
      </c>
      <c r="G16" s="34">
        <f t="shared" si="2"/>
        <v>5</v>
      </c>
      <c r="H16" s="2">
        <v>3586478.0001000008</v>
      </c>
      <c r="I16" s="34">
        <f t="shared" si="3"/>
        <v>2</v>
      </c>
      <c r="J16" s="7">
        <v>6369332.3497999972</v>
      </c>
    </row>
    <row r="17" spans="1:13" x14ac:dyDescent="0.25">
      <c r="A17" s="24" t="s">
        <v>32</v>
      </c>
      <c r="B17" s="29" t="s">
        <v>23</v>
      </c>
      <c r="C17" s="1">
        <f t="shared" si="0"/>
        <v>12</v>
      </c>
      <c r="D17" s="2">
        <v>1838607.2</v>
      </c>
      <c r="E17" s="1">
        <f t="shared" si="1"/>
        <v>8</v>
      </c>
      <c r="F17" s="7">
        <v>10339644.970000001</v>
      </c>
      <c r="G17" s="1">
        <f t="shared" si="2"/>
        <v>12</v>
      </c>
      <c r="H17" s="2">
        <v>1186662.8700000001</v>
      </c>
      <c r="I17" s="1">
        <f t="shared" si="3"/>
        <v>12</v>
      </c>
      <c r="J17" s="7">
        <v>1858318.93</v>
      </c>
    </row>
    <row r="18" spans="1:13" ht="15" customHeight="1" x14ac:dyDescent="0.25">
      <c r="A18" s="24" t="s">
        <v>33</v>
      </c>
      <c r="B18" s="29" t="s">
        <v>5</v>
      </c>
      <c r="C18" s="1">
        <f t="shared" si="0"/>
        <v>6</v>
      </c>
      <c r="D18" s="2">
        <v>4172186.2100000004</v>
      </c>
      <c r="E18" s="1">
        <f t="shared" si="1"/>
        <v>9</v>
      </c>
      <c r="F18" s="6">
        <v>8234018.740000017</v>
      </c>
      <c r="G18" s="1">
        <f t="shared" si="2"/>
        <v>6</v>
      </c>
      <c r="H18" s="2">
        <v>3503728.2699999982</v>
      </c>
      <c r="I18" s="34">
        <f t="shared" si="3"/>
        <v>5</v>
      </c>
      <c r="J18" s="7">
        <v>5375625.259999997</v>
      </c>
    </row>
    <row r="19" spans="1:13" x14ac:dyDescent="0.25">
      <c r="A19" s="24" t="s">
        <v>34</v>
      </c>
      <c r="B19" s="29" t="s">
        <v>6</v>
      </c>
      <c r="C19" s="1">
        <f t="shared" si="0"/>
        <v>15</v>
      </c>
      <c r="D19" s="2">
        <v>1539222.91</v>
      </c>
      <c r="E19" s="1">
        <f t="shared" si="1"/>
        <v>10</v>
      </c>
      <c r="F19" s="6">
        <v>7143323.3099999558</v>
      </c>
      <c r="G19" s="1">
        <f t="shared" si="2"/>
        <v>18</v>
      </c>
      <c r="H19" s="2">
        <v>766288.86</v>
      </c>
      <c r="I19" s="1">
        <f t="shared" si="3"/>
        <v>17</v>
      </c>
      <c r="J19" s="7">
        <v>1284538</v>
      </c>
    </row>
    <row r="20" spans="1:13" x14ac:dyDescent="0.25">
      <c r="A20" s="24" t="s">
        <v>35</v>
      </c>
      <c r="B20" s="29" t="s">
        <v>14</v>
      </c>
      <c r="C20" s="1">
        <f t="shared" si="0"/>
        <v>11</v>
      </c>
      <c r="D20" s="2">
        <v>1920218.9700000002</v>
      </c>
      <c r="E20" s="1">
        <f t="shared" si="1"/>
        <v>11</v>
      </c>
      <c r="F20" s="7">
        <v>6449893.2300000004</v>
      </c>
      <c r="G20" s="1">
        <f t="shared" si="2"/>
        <v>11</v>
      </c>
      <c r="H20" s="2">
        <v>1330717.5999999999</v>
      </c>
      <c r="I20" s="1">
        <f t="shared" si="3"/>
        <v>11</v>
      </c>
      <c r="J20" s="7">
        <v>1949829.2600000002</v>
      </c>
    </row>
    <row r="21" spans="1:13" x14ac:dyDescent="0.25">
      <c r="A21" s="24" t="s">
        <v>36</v>
      </c>
      <c r="B21" s="29" t="s">
        <v>15</v>
      </c>
      <c r="C21" s="1">
        <f t="shared" si="0"/>
        <v>13</v>
      </c>
      <c r="D21" s="2">
        <v>1768045.35</v>
      </c>
      <c r="E21" s="1">
        <f t="shared" si="1"/>
        <v>12</v>
      </c>
      <c r="F21" s="7">
        <v>5526363.7800000003</v>
      </c>
      <c r="G21" s="1">
        <f t="shared" si="2"/>
        <v>10</v>
      </c>
      <c r="H21" s="2">
        <v>1493191.53</v>
      </c>
      <c r="I21" s="1">
        <f t="shared" si="3"/>
        <v>10</v>
      </c>
      <c r="J21" s="7">
        <v>2554981.39</v>
      </c>
    </row>
    <row r="22" spans="1:13" x14ac:dyDescent="0.25">
      <c r="A22" s="24" t="s">
        <v>37</v>
      </c>
      <c r="B22" s="29" t="s">
        <v>1</v>
      </c>
      <c r="C22" s="1">
        <f t="shared" si="0"/>
        <v>9</v>
      </c>
      <c r="D22" s="2">
        <v>1965630.7200000002</v>
      </c>
      <c r="E22" s="1">
        <f t="shared" si="1"/>
        <v>13</v>
      </c>
      <c r="F22" s="6">
        <v>5281325.9398999996</v>
      </c>
      <c r="G22" s="1">
        <f t="shared" si="2"/>
        <v>8</v>
      </c>
      <c r="H22" s="2">
        <v>2192807.6150000002</v>
      </c>
      <c r="I22" s="1">
        <f t="shared" si="3"/>
        <v>9</v>
      </c>
      <c r="J22" s="7">
        <v>2747861.7899999996</v>
      </c>
    </row>
    <row r="23" spans="1:13" x14ac:dyDescent="0.25">
      <c r="A23" s="24" t="s">
        <v>38</v>
      </c>
      <c r="B23" s="29" t="s">
        <v>10</v>
      </c>
      <c r="C23" s="1">
        <f t="shared" si="0"/>
        <v>8</v>
      </c>
      <c r="D23" s="2">
        <v>2314560.3699999996</v>
      </c>
      <c r="E23" s="1">
        <f t="shared" si="1"/>
        <v>14</v>
      </c>
      <c r="F23" s="6">
        <v>5177842.3099999996</v>
      </c>
      <c r="G23" s="1">
        <f t="shared" si="2"/>
        <v>13</v>
      </c>
      <c r="H23" s="2">
        <v>1066207.06</v>
      </c>
      <c r="I23" s="1">
        <f t="shared" si="3"/>
        <v>14</v>
      </c>
      <c r="J23" s="7">
        <v>1655109.23</v>
      </c>
    </row>
    <row r="24" spans="1:13" x14ac:dyDescent="0.25">
      <c r="A24" s="24" t="s">
        <v>39</v>
      </c>
      <c r="B24" s="29" t="s">
        <v>60</v>
      </c>
      <c r="C24" s="1">
        <f t="shared" si="0"/>
        <v>24</v>
      </c>
      <c r="D24" s="2">
        <v>318048.96000000002</v>
      </c>
      <c r="E24" s="1">
        <f t="shared" si="1"/>
        <v>15</v>
      </c>
      <c r="F24" s="7">
        <v>5105014.3000000007</v>
      </c>
      <c r="G24" s="1">
        <f t="shared" si="2"/>
        <v>15</v>
      </c>
      <c r="H24" s="2">
        <v>975166.07999999984</v>
      </c>
      <c r="I24" s="1">
        <f t="shared" si="3"/>
        <v>13</v>
      </c>
      <c r="J24" s="7">
        <v>1844608.2300000014</v>
      </c>
      <c r="M24" s="16"/>
    </row>
    <row r="25" spans="1:13" ht="15.75" customHeight="1" x14ac:dyDescent="0.25">
      <c r="A25" s="24" t="s">
        <v>40</v>
      </c>
      <c r="B25" s="29" t="s">
        <v>11</v>
      </c>
      <c r="C25" s="1">
        <f t="shared" si="0"/>
        <v>16</v>
      </c>
      <c r="D25" s="2">
        <v>1513424.79</v>
      </c>
      <c r="E25" s="1">
        <f t="shared" si="1"/>
        <v>16</v>
      </c>
      <c r="F25" s="7">
        <v>4244235.54</v>
      </c>
      <c r="G25" s="1">
        <f t="shared" si="2"/>
        <v>27</v>
      </c>
      <c r="H25" s="2">
        <v>0</v>
      </c>
      <c r="I25" s="1">
        <f t="shared" si="3"/>
        <v>27</v>
      </c>
      <c r="J25" s="7">
        <v>0</v>
      </c>
    </row>
    <row r="26" spans="1:13" ht="15.75" customHeight="1" x14ac:dyDescent="0.25">
      <c r="A26" s="24" t="s">
        <v>41</v>
      </c>
      <c r="B26" s="29" t="s">
        <v>13</v>
      </c>
      <c r="C26" s="1">
        <f t="shared" si="0"/>
        <v>17</v>
      </c>
      <c r="D26" s="2">
        <v>1413040.42</v>
      </c>
      <c r="E26" s="1">
        <f t="shared" si="1"/>
        <v>17</v>
      </c>
      <c r="F26" s="7">
        <v>3949228.5</v>
      </c>
      <c r="G26" s="1">
        <f t="shared" si="2"/>
        <v>16</v>
      </c>
      <c r="H26" s="2">
        <v>951379.2</v>
      </c>
      <c r="I26" s="1">
        <f t="shared" si="3"/>
        <v>16</v>
      </c>
      <c r="J26" s="7">
        <v>1450300.17</v>
      </c>
    </row>
    <row r="27" spans="1:13" x14ac:dyDescent="0.25">
      <c r="A27" s="24" t="s">
        <v>42</v>
      </c>
      <c r="B27" s="29" t="s">
        <v>59</v>
      </c>
      <c r="C27" s="1">
        <f t="shared" si="0"/>
        <v>10</v>
      </c>
      <c r="D27" s="2">
        <v>1939508.4</v>
      </c>
      <c r="E27" s="1">
        <f t="shared" si="1"/>
        <v>18</v>
      </c>
      <c r="F27" s="6">
        <v>3899933.43</v>
      </c>
      <c r="G27" s="1">
        <f t="shared" si="2"/>
        <v>9</v>
      </c>
      <c r="H27" s="2">
        <v>1765685.98</v>
      </c>
      <c r="I27" s="1">
        <f t="shared" si="3"/>
        <v>8</v>
      </c>
      <c r="J27" s="7">
        <v>3345489.87</v>
      </c>
    </row>
    <row r="28" spans="1:13" x14ac:dyDescent="0.25">
      <c r="A28" s="24" t="s">
        <v>43</v>
      </c>
      <c r="B28" s="29" t="s">
        <v>17</v>
      </c>
      <c r="C28" s="1">
        <f t="shared" si="0"/>
        <v>14</v>
      </c>
      <c r="D28" s="2">
        <v>1689502.36</v>
      </c>
      <c r="E28" s="1">
        <f t="shared" si="1"/>
        <v>19</v>
      </c>
      <c r="F28" s="7">
        <v>3530379.85</v>
      </c>
      <c r="G28" s="1">
        <f t="shared" si="2"/>
        <v>17</v>
      </c>
      <c r="H28" s="2">
        <v>842420.2</v>
      </c>
      <c r="I28" s="1">
        <f t="shared" si="3"/>
        <v>15</v>
      </c>
      <c r="J28" s="7">
        <v>1597161.46</v>
      </c>
    </row>
    <row r="29" spans="1:13" x14ac:dyDescent="0.25">
      <c r="A29" s="24" t="s">
        <v>44</v>
      </c>
      <c r="B29" s="29" t="s">
        <v>12</v>
      </c>
      <c r="C29" s="1">
        <f t="shared" si="0"/>
        <v>20</v>
      </c>
      <c r="D29" s="2">
        <v>862512.47</v>
      </c>
      <c r="E29" s="1">
        <f t="shared" si="1"/>
        <v>20</v>
      </c>
      <c r="F29" s="7">
        <v>3182966.15</v>
      </c>
      <c r="G29" s="1">
        <f t="shared" si="2"/>
        <v>22</v>
      </c>
      <c r="H29" s="2">
        <v>439786.83</v>
      </c>
      <c r="I29" s="1">
        <f t="shared" si="3"/>
        <v>22</v>
      </c>
      <c r="J29" s="7">
        <v>869494.09000000008</v>
      </c>
    </row>
    <row r="30" spans="1:13" x14ac:dyDescent="0.25">
      <c r="A30" s="24" t="s">
        <v>45</v>
      </c>
      <c r="B30" s="29" t="s">
        <v>2</v>
      </c>
      <c r="C30" s="1">
        <f t="shared" si="0"/>
        <v>18</v>
      </c>
      <c r="D30" s="2">
        <v>1179333.28</v>
      </c>
      <c r="E30" s="1">
        <f t="shared" si="1"/>
        <v>21</v>
      </c>
      <c r="F30" s="6">
        <v>2625825.65</v>
      </c>
      <c r="G30" s="1">
        <f t="shared" si="2"/>
        <v>19</v>
      </c>
      <c r="H30" s="2">
        <v>654213</v>
      </c>
      <c r="I30" s="1">
        <f t="shared" si="3"/>
        <v>21</v>
      </c>
      <c r="J30" s="7">
        <v>905773.8600000001</v>
      </c>
    </row>
    <row r="31" spans="1:13" x14ac:dyDescent="0.25">
      <c r="A31" s="24" t="s">
        <v>46</v>
      </c>
      <c r="B31" s="29" t="s">
        <v>21</v>
      </c>
      <c r="C31" s="1">
        <f t="shared" si="0"/>
        <v>19</v>
      </c>
      <c r="D31" s="2">
        <v>895206.57</v>
      </c>
      <c r="E31" s="1">
        <f t="shared" si="1"/>
        <v>22</v>
      </c>
      <c r="F31" s="7">
        <v>2608711.59</v>
      </c>
      <c r="G31" s="1">
        <f t="shared" si="2"/>
        <v>21</v>
      </c>
      <c r="H31" s="17">
        <v>552781.56000000006</v>
      </c>
      <c r="I31" s="1">
        <f t="shared" si="3"/>
        <v>20</v>
      </c>
      <c r="J31" s="7">
        <v>975562.63</v>
      </c>
    </row>
    <row r="32" spans="1:13" x14ac:dyDescent="0.25">
      <c r="A32" s="24" t="s">
        <v>47</v>
      </c>
      <c r="B32" s="29" t="s">
        <v>19</v>
      </c>
      <c r="C32" s="1">
        <f t="shared" si="0"/>
        <v>22</v>
      </c>
      <c r="D32" s="2">
        <v>548536.28</v>
      </c>
      <c r="E32" s="1">
        <f t="shared" si="1"/>
        <v>23</v>
      </c>
      <c r="F32" s="7">
        <v>1952637.1600000001</v>
      </c>
      <c r="G32" s="1">
        <f t="shared" si="2"/>
        <v>23</v>
      </c>
      <c r="H32" s="2">
        <v>434272.94000000006</v>
      </c>
      <c r="I32" s="1">
        <f t="shared" si="3"/>
        <v>23</v>
      </c>
      <c r="J32" s="7">
        <v>672199.06</v>
      </c>
    </row>
    <row r="33" spans="1:10" x14ac:dyDescent="0.25">
      <c r="A33" s="24" t="s">
        <v>48</v>
      </c>
      <c r="B33" s="29" t="s">
        <v>58</v>
      </c>
      <c r="C33" s="1">
        <f t="shared" si="0"/>
        <v>26</v>
      </c>
      <c r="D33" s="2">
        <v>157563.07999999999</v>
      </c>
      <c r="E33" s="1">
        <f t="shared" si="1"/>
        <v>24</v>
      </c>
      <c r="F33" s="7">
        <v>1805349.97</v>
      </c>
      <c r="G33" s="1">
        <f t="shared" si="2"/>
        <v>25</v>
      </c>
      <c r="H33" s="2">
        <v>203613.78</v>
      </c>
      <c r="I33" s="1">
        <f t="shared" si="3"/>
        <v>25</v>
      </c>
      <c r="J33" s="7">
        <v>313686.75</v>
      </c>
    </row>
    <row r="34" spans="1:10" x14ac:dyDescent="0.25">
      <c r="A34" s="24" t="s">
        <v>49</v>
      </c>
      <c r="B34" s="29" t="s">
        <v>16</v>
      </c>
      <c r="C34" s="1">
        <f t="shared" si="0"/>
        <v>23</v>
      </c>
      <c r="D34" s="2">
        <v>337759.83</v>
      </c>
      <c r="E34" s="1">
        <f t="shared" si="1"/>
        <v>25</v>
      </c>
      <c r="F34" s="7">
        <v>1769037.64</v>
      </c>
      <c r="G34" s="1">
        <f t="shared" si="2"/>
        <v>24</v>
      </c>
      <c r="H34" s="2">
        <v>369058.32</v>
      </c>
      <c r="I34" s="1">
        <f t="shared" si="3"/>
        <v>24</v>
      </c>
      <c r="J34" s="7">
        <v>500341.03</v>
      </c>
    </row>
    <row r="35" spans="1:10" ht="16.5" customHeight="1" x14ac:dyDescent="0.25">
      <c r="A35" s="24" t="s">
        <v>50</v>
      </c>
      <c r="B35" s="29" t="s">
        <v>57</v>
      </c>
      <c r="C35" s="1">
        <f t="shared" si="0"/>
        <v>27</v>
      </c>
      <c r="D35" s="2">
        <v>34092.31</v>
      </c>
      <c r="E35" s="1">
        <f t="shared" si="1"/>
        <v>26</v>
      </c>
      <c r="F35" s="7">
        <v>663790.29700000002</v>
      </c>
      <c r="G35" s="1">
        <f t="shared" si="2"/>
        <v>26</v>
      </c>
      <c r="H35" s="2">
        <v>142955.76999999999</v>
      </c>
      <c r="I35" s="1">
        <f t="shared" si="3"/>
        <v>26</v>
      </c>
      <c r="J35" s="7">
        <v>202000.89</v>
      </c>
    </row>
    <row r="36" spans="1:10" x14ac:dyDescent="0.25">
      <c r="A36" s="25" t="s">
        <v>51</v>
      </c>
      <c r="B36" s="30" t="s">
        <v>18</v>
      </c>
      <c r="C36" s="1">
        <f t="shared" si="0"/>
        <v>25</v>
      </c>
      <c r="D36" s="20">
        <v>266694.11</v>
      </c>
      <c r="E36" s="32">
        <f t="shared" si="1"/>
        <v>27</v>
      </c>
      <c r="F36" s="33">
        <v>123320.22</v>
      </c>
      <c r="G36" s="1">
        <f t="shared" si="2"/>
        <v>14</v>
      </c>
      <c r="H36" s="20">
        <v>993987.09</v>
      </c>
      <c r="I36" s="1">
        <f t="shared" si="3"/>
        <v>18</v>
      </c>
      <c r="J36" s="7">
        <v>1222924.69</v>
      </c>
    </row>
    <row r="37" spans="1:10" x14ac:dyDescent="0.25">
      <c r="A37" s="8"/>
      <c r="B37" s="9" t="s">
        <v>56</v>
      </c>
      <c r="C37" s="10"/>
      <c r="D37" s="11">
        <f>SUM(D10:D36)</f>
        <v>59759694.854800001</v>
      </c>
      <c r="E37" s="10"/>
      <c r="F37" s="12">
        <f>SUM(F10:F36)</f>
        <v>171834997.49189994</v>
      </c>
      <c r="G37" s="10"/>
      <c r="H37" s="13">
        <f>SUM(H10:H36)</f>
        <v>41157519.058000013</v>
      </c>
      <c r="I37" s="10"/>
      <c r="J37" s="12">
        <f>SUM(J10:J36)</f>
        <v>67328911.363300011</v>
      </c>
    </row>
    <row r="40" spans="1:10" x14ac:dyDescent="0.25">
      <c r="B40" s="26" t="s">
        <v>63</v>
      </c>
    </row>
    <row r="41" spans="1:10" x14ac:dyDescent="0.25">
      <c r="B41" s="27"/>
    </row>
    <row r="42" spans="1:10" x14ac:dyDescent="0.25">
      <c r="B42" s="27"/>
    </row>
    <row r="43" spans="1:10" x14ac:dyDescent="0.25">
      <c r="B43" s="27"/>
    </row>
  </sheetData>
  <mergeCells count="6">
    <mergeCell ref="I8:J8"/>
    <mergeCell ref="A8:A9"/>
    <mergeCell ref="B8:B9"/>
    <mergeCell ref="C8:D8"/>
    <mergeCell ref="E8:F8"/>
    <mergeCell ref="G8:H8"/>
  </mergeCells>
  <pageMargins left="0.39370078740157483" right="0.39370078740157483" top="0.78740157480314965" bottom="0.78740157480314965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2018-11-02T09:56:26Z</cp:lastPrinted>
  <dcterms:created xsi:type="dcterms:W3CDTF">2018-01-08T12:56:16Z</dcterms:created>
  <dcterms:modified xsi:type="dcterms:W3CDTF">2019-01-22T12:41:52Z</dcterms:modified>
</cp:coreProperties>
</file>