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30" windowWidth="15075" windowHeight="3705"/>
  </bookViews>
  <sheets>
    <sheet name="BiH" sheetId="18" r:id="rId1"/>
    <sheet name="FBiH" sheetId="19" r:id="rId2"/>
    <sheet name="RS" sheetId="20" r:id="rId3"/>
  </sheets>
  <definedNames>
    <definedName name="_xlnm.Print_Area" localSheetId="0">BiH!$A$1:$L$52</definedName>
  </definedNames>
  <calcPr calcId="145621"/>
</workbook>
</file>

<file path=xl/calcChain.xml><?xml version="1.0" encoding="utf-8"?>
<calcChain xmlns="http://schemas.openxmlformats.org/spreadsheetml/2006/main">
  <c r="H26" i="18" l="1"/>
  <c r="D26" i="18"/>
  <c r="C26" i="18"/>
  <c r="C11" i="18" l="1"/>
  <c r="I36" i="18" l="1"/>
  <c r="H36" i="18"/>
  <c r="D36" i="18"/>
  <c r="C36" i="18"/>
  <c r="I35" i="18"/>
  <c r="H35" i="18"/>
  <c r="D35" i="18"/>
  <c r="C35" i="18"/>
  <c r="I34" i="18" l="1"/>
  <c r="H34" i="18"/>
  <c r="D34" i="18"/>
  <c r="C34" i="18"/>
  <c r="I33" i="18"/>
  <c r="H33" i="18"/>
  <c r="D33" i="18"/>
  <c r="C33" i="18"/>
  <c r="I32" i="18"/>
  <c r="H32" i="18"/>
  <c r="D32" i="18"/>
  <c r="C32" i="18"/>
  <c r="I31" i="18"/>
  <c r="H31" i="18"/>
  <c r="D31" i="18"/>
  <c r="C31" i="18"/>
  <c r="I30" i="18" l="1"/>
  <c r="H30" i="18"/>
  <c r="D30" i="18"/>
  <c r="C30" i="18"/>
  <c r="I29" i="18"/>
  <c r="H29" i="18"/>
  <c r="D29" i="18"/>
  <c r="C29" i="18"/>
  <c r="I28" i="18"/>
  <c r="H28" i="18"/>
  <c r="D28" i="18"/>
  <c r="C28" i="18"/>
  <c r="I27" i="18"/>
  <c r="H27" i="18"/>
  <c r="D27" i="18"/>
  <c r="C27" i="18"/>
  <c r="E25" i="20"/>
  <c r="J25" i="20"/>
  <c r="I25" i="18"/>
  <c r="H25" i="18"/>
  <c r="D25" i="18"/>
  <c r="C25" i="18"/>
  <c r="I24" i="18" l="1"/>
  <c r="H24" i="18"/>
  <c r="D24" i="18"/>
  <c r="C24" i="18"/>
  <c r="I23" i="18" l="1"/>
  <c r="H23" i="18"/>
  <c r="D23" i="18"/>
  <c r="C23" i="18"/>
  <c r="I22" i="18" l="1"/>
  <c r="H22" i="18"/>
  <c r="D22" i="18"/>
  <c r="C22" i="18"/>
  <c r="I21" i="18" l="1"/>
  <c r="H21" i="18"/>
  <c r="D21" i="18"/>
  <c r="C21" i="18"/>
  <c r="I20" i="18"/>
  <c r="H20" i="18"/>
  <c r="D20" i="18"/>
  <c r="C20" i="18"/>
  <c r="I19" i="18" l="1"/>
  <c r="H19" i="18"/>
  <c r="D19" i="18"/>
  <c r="C19" i="18"/>
  <c r="I18" i="18" l="1"/>
  <c r="H18" i="18"/>
  <c r="D18" i="18"/>
  <c r="C18" i="18"/>
  <c r="I17" i="18"/>
  <c r="H17" i="18"/>
  <c r="D17" i="18"/>
  <c r="C17" i="18"/>
  <c r="I16" i="18"/>
  <c r="H16" i="18"/>
  <c r="D16" i="18"/>
  <c r="C16" i="18"/>
  <c r="I15" i="18"/>
  <c r="H15" i="18"/>
  <c r="D15" i="18"/>
  <c r="C15" i="18"/>
  <c r="I10" i="18"/>
  <c r="I12" i="18"/>
  <c r="I13" i="18"/>
  <c r="I14" i="18"/>
  <c r="H10" i="18"/>
  <c r="H12" i="18"/>
  <c r="H13" i="18"/>
  <c r="H14" i="18"/>
  <c r="D10" i="18"/>
  <c r="D12" i="18"/>
  <c r="D13" i="18"/>
  <c r="D14" i="18"/>
  <c r="C10" i="18"/>
  <c r="C12" i="18"/>
  <c r="C13" i="18"/>
  <c r="C14" i="18"/>
  <c r="I11" i="18"/>
  <c r="H11" i="18"/>
  <c r="D11" i="18"/>
  <c r="J10" i="20" l="1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6" i="20"/>
  <c r="J27" i="20"/>
  <c r="J28" i="20"/>
  <c r="J29" i="20"/>
  <c r="J30" i="20"/>
  <c r="J31" i="20"/>
  <c r="J32" i="20"/>
  <c r="J33" i="20"/>
  <c r="J34" i="20"/>
  <c r="E10" i="20" l="1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6" i="20"/>
  <c r="E27" i="20"/>
  <c r="E28" i="20"/>
  <c r="E29" i="20"/>
  <c r="E30" i="20"/>
  <c r="E31" i="20"/>
  <c r="E32" i="20"/>
  <c r="E33" i="20"/>
  <c r="E34" i="20"/>
  <c r="E11" i="20" l="1"/>
  <c r="I35" i="20" l="1"/>
  <c r="L25" i="20" s="1"/>
  <c r="H35" i="20"/>
  <c r="K25" i="20" s="1"/>
  <c r="D35" i="20"/>
  <c r="G25" i="20" s="1"/>
  <c r="C35" i="20"/>
  <c r="F25" i="20" s="1"/>
  <c r="J11" i="20"/>
  <c r="I30" i="19"/>
  <c r="H30" i="19"/>
  <c r="D30" i="19"/>
  <c r="C30" i="19"/>
  <c r="J29" i="19"/>
  <c r="E29" i="19"/>
  <c r="J28" i="19"/>
  <c r="E28" i="19"/>
  <c r="J27" i="19"/>
  <c r="E27" i="19"/>
  <c r="J26" i="19"/>
  <c r="E26" i="19"/>
  <c r="J25" i="19"/>
  <c r="E25" i="19"/>
  <c r="J24" i="19"/>
  <c r="E24" i="19"/>
  <c r="J23" i="19"/>
  <c r="E23" i="19"/>
  <c r="J22" i="19"/>
  <c r="E22" i="19"/>
  <c r="J21" i="19"/>
  <c r="E21" i="19"/>
  <c r="J20" i="19"/>
  <c r="E20" i="19"/>
  <c r="J19" i="19"/>
  <c r="E19" i="19"/>
  <c r="J18" i="19"/>
  <c r="E18" i="19"/>
  <c r="J17" i="19"/>
  <c r="E17" i="19"/>
  <c r="J16" i="19"/>
  <c r="E16" i="19"/>
  <c r="J15" i="19"/>
  <c r="E15" i="19"/>
  <c r="J14" i="19"/>
  <c r="E14" i="19"/>
  <c r="J13" i="19"/>
  <c r="E13" i="19"/>
  <c r="J12" i="19"/>
  <c r="E12" i="19"/>
  <c r="J10" i="19"/>
  <c r="E10" i="19"/>
  <c r="J11" i="19"/>
  <c r="E11" i="19"/>
  <c r="F11" i="20" l="1"/>
  <c r="F12" i="20"/>
  <c r="F14" i="20"/>
  <c r="F16" i="20"/>
  <c r="F18" i="20"/>
  <c r="F20" i="20"/>
  <c r="F22" i="20"/>
  <c r="F24" i="20"/>
  <c r="F27" i="20"/>
  <c r="F29" i="20"/>
  <c r="F31" i="20"/>
  <c r="F33" i="20"/>
  <c r="F10" i="20"/>
  <c r="F13" i="20"/>
  <c r="F15" i="20"/>
  <c r="F17" i="20"/>
  <c r="F19" i="20"/>
  <c r="F21" i="20"/>
  <c r="F23" i="20"/>
  <c r="F26" i="20"/>
  <c r="F28" i="20"/>
  <c r="F30" i="20"/>
  <c r="F32" i="20"/>
  <c r="F34" i="20"/>
  <c r="K11" i="20"/>
  <c r="K12" i="20"/>
  <c r="K14" i="20"/>
  <c r="K16" i="20"/>
  <c r="K18" i="20"/>
  <c r="K20" i="20"/>
  <c r="K22" i="20"/>
  <c r="K24" i="20"/>
  <c r="K27" i="20"/>
  <c r="K29" i="20"/>
  <c r="K31" i="20"/>
  <c r="K33" i="20"/>
  <c r="K10" i="20"/>
  <c r="K13" i="20"/>
  <c r="K15" i="20"/>
  <c r="K17" i="20"/>
  <c r="K19" i="20"/>
  <c r="K21" i="20"/>
  <c r="K23" i="20"/>
  <c r="K26" i="20"/>
  <c r="K28" i="20"/>
  <c r="K30" i="20"/>
  <c r="K32" i="20"/>
  <c r="K34" i="20"/>
  <c r="G11" i="20"/>
  <c r="G10" i="20"/>
  <c r="G35" i="20" s="1"/>
  <c r="G13" i="20"/>
  <c r="G15" i="20"/>
  <c r="G17" i="20"/>
  <c r="G19" i="20"/>
  <c r="G21" i="20"/>
  <c r="G23" i="20"/>
  <c r="G26" i="20"/>
  <c r="G28" i="20"/>
  <c r="G30" i="20"/>
  <c r="G32" i="20"/>
  <c r="G34" i="20"/>
  <c r="G12" i="20"/>
  <c r="G14" i="20"/>
  <c r="G16" i="20"/>
  <c r="G18" i="20"/>
  <c r="G20" i="20"/>
  <c r="G22" i="20"/>
  <c r="G24" i="20"/>
  <c r="G27" i="20"/>
  <c r="G29" i="20"/>
  <c r="G31" i="20"/>
  <c r="G33" i="20"/>
  <c r="L11" i="20"/>
  <c r="L10" i="20"/>
  <c r="L13" i="20"/>
  <c r="L15" i="20"/>
  <c r="L17" i="20"/>
  <c r="L19" i="20"/>
  <c r="L21" i="20"/>
  <c r="L23" i="20"/>
  <c r="L26" i="20"/>
  <c r="L28" i="20"/>
  <c r="L30" i="20"/>
  <c r="L32" i="20"/>
  <c r="L34" i="20"/>
  <c r="L12" i="20"/>
  <c r="L14" i="20"/>
  <c r="L16" i="20"/>
  <c r="L18" i="20"/>
  <c r="L20" i="20"/>
  <c r="L22" i="20"/>
  <c r="L24" i="20"/>
  <c r="L27" i="20"/>
  <c r="L29" i="20"/>
  <c r="L31" i="20"/>
  <c r="L33" i="20"/>
  <c r="K28" i="19"/>
  <c r="K26" i="19"/>
  <c r="K24" i="19"/>
  <c r="K22" i="19"/>
  <c r="K20" i="19"/>
  <c r="K18" i="19"/>
  <c r="K16" i="19"/>
  <c r="K14" i="19"/>
  <c r="K12" i="19"/>
  <c r="K29" i="19"/>
  <c r="K27" i="19"/>
  <c r="K25" i="19"/>
  <c r="K23" i="19"/>
  <c r="K21" i="19"/>
  <c r="K19" i="19"/>
  <c r="K17" i="19"/>
  <c r="K15" i="19"/>
  <c r="K13" i="19"/>
  <c r="K10" i="19"/>
  <c r="K11" i="19"/>
  <c r="L29" i="19"/>
  <c r="L27" i="19"/>
  <c r="L25" i="19"/>
  <c r="L23" i="19"/>
  <c r="L21" i="19"/>
  <c r="L19" i="19"/>
  <c r="L17" i="19"/>
  <c r="L15" i="19"/>
  <c r="L13" i="19"/>
  <c r="L10" i="19"/>
  <c r="L11" i="19"/>
  <c r="L28" i="19"/>
  <c r="L26" i="19"/>
  <c r="L24" i="19"/>
  <c r="L22" i="19"/>
  <c r="L20" i="19"/>
  <c r="L18" i="19"/>
  <c r="L16" i="19"/>
  <c r="L14" i="19"/>
  <c r="L12" i="19"/>
  <c r="E35" i="20"/>
  <c r="J35" i="20"/>
  <c r="G29" i="19"/>
  <c r="G27" i="19"/>
  <c r="G25" i="19"/>
  <c r="G23" i="19"/>
  <c r="G21" i="19"/>
  <c r="G19" i="19"/>
  <c r="G17" i="19"/>
  <c r="G15" i="19"/>
  <c r="G13" i="19"/>
  <c r="G10" i="19"/>
  <c r="E30" i="19"/>
  <c r="G28" i="19"/>
  <c r="G26" i="19"/>
  <c r="G24" i="19"/>
  <c r="G22" i="19"/>
  <c r="G20" i="19"/>
  <c r="G18" i="19"/>
  <c r="G16" i="19"/>
  <c r="G14" i="19"/>
  <c r="G12" i="19"/>
  <c r="G11" i="19"/>
  <c r="F29" i="19"/>
  <c r="F25" i="19"/>
  <c r="F21" i="19"/>
  <c r="F17" i="19"/>
  <c r="F13" i="19"/>
  <c r="F11" i="19"/>
  <c r="F28" i="19"/>
  <c r="F26" i="19"/>
  <c r="F24" i="19"/>
  <c r="F22" i="19"/>
  <c r="F20" i="19"/>
  <c r="F18" i="19"/>
  <c r="F16" i="19"/>
  <c r="F14" i="19"/>
  <c r="F12" i="19"/>
  <c r="F27" i="19"/>
  <c r="F23" i="19"/>
  <c r="F19" i="19"/>
  <c r="F15" i="19"/>
  <c r="F10" i="19"/>
  <c r="J30" i="19"/>
  <c r="D37" i="18"/>
  <c r="F35" i="20" l="1"/>
  <c r="K35" i="20"/>
  <c r="L35" i="20"/>
  <c r="K30" i="19"/>
  <c r="G30" i="19"/>
  <c r="L30" i="19"/>
  <c r="F30" i="19"/>
  <c r="C37" i="18"/>
  <c r="E37" i="18" s="1"/>
  <c r="H37" i="18" l="1"/>
  <c r="I37" i="18"/>
  <c r="E10" i="18"/>
  <c r="F11" i="18"/>
  <c r="E11" i="18"/>
  <c r="K36" i="18" l="1"/>
  <c r="K35" i="18"/>
  <c r="K11" i="18"/>
  <c r="L15" i="18"/>
  <c r="J37" i="18"/>
  <c r="K10" i="18"/>
  <c r="L11" i="18"/>
  <c r="L10" i="18"/>
  <c r="L35" i="18"/>
  <c r="L21" i="18"/>
  <c r="L34" i="18"/>
  <c r="K21" i="18"/>
  <c r="K31" i="18"/>
  <c r="L12" i="18"/>
  <c r="L29" i="18"/>
  <c r="K13" i="18"/>
  <c r="K26" i="18"/>
  <c r="J18" i="18"/>
  <c r="J21" i="18"/>
  <c r="J35" i="18"/>
  <c r="E27" i="18"/>
  <c r="E12" i="18"/>
  <c r="E13" i="18"/>
  <c r="E17" i="18"/>
  <c r="E18" i="18"/>
  <c r="E20" i="18"/>
  <c r="E28" i="18"/>
  <c r="E21" i="18"/>
  <c r="E23" i="18"/>
  <c r="E25" i="18"/>
  <c r="E26" i="18"/>
  <c r="E30" i="18"/>
  <c r="E31" i="18"/>
  <c r="E35" i="18"/>
  <c r="J12" i="18" l="1"/>
  <c r="J17" i="18"/>
  <c r="L17" i="18"/>
  <c r="J20" i="18"/>
  <c r="L20" i="18"/>
  <c r="K25" i="18"/>
  <c r="K28" i="18"/>
  <c r="L23" i="18"/>
  <c r="L26" i="18"/>
  <c r="L30" i="18"/>
  <c r="L31" i="18"/>
  <c r="L36" i="18"/>
  <c r="L27" i="18"/>
  <c r="J13" i="18"/>
  <c r="L13" i="18"/>
  <c r="L28" i="18"/>
  <c r="J28" i="18"/>
  <c r="J23" i="18"/>
  <c r="J25" i="18"/>
  <c r="J26" i="18"/>
  <c r="J30" i="18"/>
  <c r="J31" i="18"/>
  <c r="J27" i="18"/>
  <c r="E36" i="18"/>
  <c r="E33" i="18"/>
  <c r="E29" i="18"/>
  <c r="E22" i="18"/>
  <c r="E16" i="18"/>
  <c r="E14" i="18"/>
  <c r="E34" i="18"/>
  <c r="E32" i="18"/>
  <c r="E24" i="18"/>
  <c r="E19" i="18"/>
  <c r="E15" i="18"/>
  <c r="J34" i="18"/>
  <c r="J32" i="18"/>
  <c r="J24" i="18"/>
  <c r="J19" i="18"/>
  <c r="J15" i="18"/>
  <c r="J10" i="18"/>
  <c r="J11" i="18"/>
  <c r="J36" i="18"/>
  <c r="J33" i="18"/>
  <c r="J29" i="18"/>
  <c r="J22" i="18"/>
  <c r="J16" i="18"/>
  <c r="J14" i="18"/>
  <c r="K17" i="18" l="1"/>
  <c r="L25" i="18"/>
  <c r="K12" i="18"/>
  <c r="K30" i="18"/>
  <c r="K20" i="18"/>
  <c r="K34" i="18"/>
  <c r="K29" i="18"/>
  <c r="K14" i="18"/>
  <c r="K15" i="18"/>
  <c r="K16" i="18"/>
  <c r="K19" i="18"/>
  <c r="K22" i="18"/>
  <c r="K24" i="18"/>
  <c r="K32" i="18"/>
  <c r="K33" i="18"/>
  <c r="K18" i="18"/>
  <c r="K23" i="18"/>
  <c r="K27" i="18"/>
  <c r="L14" i="18"/>
  <c r="L16" i="18"/>
  <c r="L19" i="18"/>
  <c r="L22" i="18"/>
  <c r="L24" i="18"/>
  <c r="L32" i="18"/>
  <c r="L33" i="18"/>
  <c r="L18" i="18"/>
  <c r="G11" i="18"/>
  <c r="G27" i="18"/>
  <c r="G12" i="18"/>
  <c r="G13" i="18"/>
  <c r="G17" i="18"/>
  <c r="G18" i="18"/>
  <c r="G20" i="18"/>
  <c r="G28" i="18"/>
  <c r="G21" i="18"/>
  <c r="G23" i="18"/>
  <c r="G25" i="18"/>
  <c r="G26" i="18"/>
  <c r="G30" i="18"/>
  <c r="G31" i="18"/>
  <c r="G35" i="18"/>
  <c r="F14" i="18"/>
  <c r="F27" i="18"/>
  <c r="F12" i="18"/>
  <c r="F13" i="18"/>
  <c r="F17" i="18"/>
  <c r="F18" i="18"/>
  <c r="F20" i="18"/>
  <c r="F28" i="18"/>
  <c r="F21" i="18"/>
  <c r="F23" i="18"/>
  <c r="F25" i="18"/>
  <c r="F26" i="18"/>
  <c r="F30" i="18"/>
  <c r="F31" i="18"/>
  <c r="F35" i="18"/>
  <c r="G14" i="18"/>
  <c r="G22" i="18"/>
  <c r="G33" i="18"/>
  <c r="F22" i="18"/>
  <c r="F33" i="18"/>
  <c r="F10" i="18"/>
  <c r="F19" i="18"/>
  <c r="F32" i="18"/>
  <c r="F16" i="18"/>
  <c r="F29" i="18"/>
  <c r="F36" i="18"/>
  <c r="F15" i="18"/>
  <c r="F24" i="18"/>
  <c r="F34" i="18"/>
  <c r="G15" i="18"/>
  <c r="G24" i="18"/>
  <c r="G34" i="18"/>
  <c r="G16" i="18"/>
  <c r="G29" i="18"/>
  <c r="G36" i="18"/>
  <c r="G10" i="18"/>
  <c r="G19" i="18"/>
  <c r="G32" i="18"/>
  <c r="L37" i="18" l="1"/>
  <c r="K37" i="18"/>
  <c r="G37" i="18"/>
  <c r="F37" i="18"/>
</calcChain>
</file>

<file path=xl/sharedStrings.xml><?xml version="1.0" encoding="utf-8"?>
<sst xmlns="http://schemas.openxmlformats.org/spreadsheetml/2006/main" count="207" uniqueCount="73">
  <si>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</si>
  <si>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</si>
  <si>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</si>
  <si>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</si>
  <si>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</si>
  <si>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</si>
  <si>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</si>
  <si>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</si>
  <si>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</si>
  <si>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</si>
  <si>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</si>
  <si>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</si>
  <si>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</si>
  <si>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</si>
  <si>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</si>
  <si>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</si>
  <si>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</si>
  <si>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</si>
  <si>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</si>
  <si>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</si>
  <si>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</si>
  <si>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I-I-2017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</si>
  <si>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</si>
  <si>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</si>
  <si>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</si>
  <si>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</si>
  <si>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</si>
  <si>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</si>
  <si>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</si>
  <si>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</si>
  <si>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</si>
  <si>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</si>
  <si>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</si>
  <si>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</si>
  <si>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</si>
  <si>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</si>
  <si>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</si>
  <si>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</si>
  <si>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</si>
  <si>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</si>
  <si>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</si>
  <si>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</si>
  <si>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</si>
  <si>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</si>
  <si>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</si>
  <si>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</si>
  <si>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</si>
  <si>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</si>
  <si>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</si>
  <si>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</si>
  <si>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</si>
  <si>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</si>
  <si>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>2017.</t>
  </si>
  <si>
    <t xml:space="preserve">ŽIVOTNA OSIGURANJA </t>
  </si>
  <si>
    <t>2018.</t>
  </si>
  <si>
    <t>I-I-2018</t>
  </si>
  <si>
    <t>Adriatic osiguranje d.d.*</t>
  </si>
  <si>
    <t>R/b</t>
  </si>
  <si>
    <t>Osiguravajuće društvo</t>
  </si>
  <si>
    <t>PREMIJA PO OSIGURAVAJUĆIM DRUŠTVIMA U BOSNI I HERCEGOVINI</t>
  </si>
  <si>
    <t>Postotak promjene</t>
  </si>
  <si>
    <t>Udio (%)</t>
  </si>
  <si>
    <t>PREMIJA PO OSIGURAVAJUĆIM DRUŠTVIMA U REPUBLICI SRPSKOJ*</t>
  </si>
  <si>
    <t>PREMIJA PO OSIGURAVAJUĆIM DRUŠTVIMA U FEDERACIJI BOSNE I HERCEGOVINE*</t>
  </si>
  <si>
    <t>Atos osiguranje a.d.</t>
  </si>
  <si>
    <t>Central osiguranje d.d.</t>
  </si>
  <si>
    <t>Euros osiguranje a.d.</t>
  </si>
  <si>
    <t>SAS - Super P osiguranje a.d.</t>
  </si>
  <si>
    <t>Adriatic osiguranje d.d.</t>
  </si>
  <si>
    <t>Ukupno:</t>
  </si>
  <si>
    <t>*Od 1. siječnja 2018. godine Bosna-Sunce osiguranje d.d., je nakon akvizicije Zovko osiguranja d.d., počelo poslovati pod novim imenom Adriatic osiguranje d.d.</t>
  </si>
  <si>
    <t>*Društva za osiguranje iz Republike Srpske i podružnice društava za osiguranje iz Federacije Bosne i Hercegovine</t>
  </si>
  <si>
    <t>*Društva za osiguranje iz Federacije Bosne i Hercegovine i podružnice društava za osiguranje iz Republike Srpske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</si>
</sst>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i/>
      <sz val="10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i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0" borderId="0"/>
  </cellStyleXfs>
  <cellXfs count="87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164" fontId="4" fillId="3" borderId="2" xfId="6" applyNumberFormat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3" fillId="0" borderId="0" xfId="6" applyNumberFormat="1" applyFont="1" applyBorder="1" applyAlignment="1">
      <alignment horizontal="right" vertical="center"/>
    </xf>
    <xf numFmtId="168" fontId="14" fillId="0" borderId="0" xfId="1" applyNumberFormat="1" applyFont="1" applyFill="1" applyBorder="1" applyAlignment="1" applyProtection="1">
      <alignment horizontal="center" vertical="center" wrapText="1"/>
    </xf>
    <xf numFmtId="3" fontId="15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6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4" fontId="3" fillId="0" borderId="0" xfId="6" applyNumberFormat="1" applyFont="1" applyBorder="1" applyAlignment="1">
      <alignment horizontal="right" vertical="center"/>
    </xf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0" fontId="20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0" fillId="0" borderId="0" xfId="0" applyFill="1"/>
    <xf numFmtId="0" fontId="10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0" fontId="9" fillId="0" borderId="0" xfId="2" applyFont="1" applyFill="1" applyBorder="1" applyAlignment="1">
      <alignment horizontal="left" vertical="center" indent="1"/>
    </xf>
    <xf numFmtId="168" fontId="12" fillId="0" borderId="0" xfId="0" applyNumberFormat="1" applyFont="1" applyFill="1" applyBorder="1"/>
    <xf numFmtId="168" fontId="17" fillId="0" borderId="0" xfId="0" applyNumberFormat="1" applyFont="1" applyFill="1" applyBorder="1"/>
    <xf numFmtId="0" fontId="17" fillId="0" borderId="0" xfId="0" applyFont="1" applyFill="1" applyBorder="1"/>
    <xf numFmtId="3" fontId="17" fillId="0" borderId="0" xfId="0" applyNumberFormat="1" applyFont="1" applyFill="1" applyBorder="1"/>
    <xf numFmtId="0" fontId="11" fillId="0" borderId="0" xfId="1" applyFont="1" applyFill="1" applyBorder="1" applyAlignment="1" applyProtection="1">
      <alignment horizontal="center" vertical="center" wrapText="1"/>
    </xf>
    <xf numFmtId="168" fontId="21" fillId="0" borderId="0" xfId="1" applyNumberFormat="1" applyFont="1" applyFill="1" applyBorder="1" applyAlignment="1" applyProtection="1">
      <alignment vertical="center" wrapText="1"/>
    </xf>
    <xf numFmtId="3" fontId="21" fillId="0" borderId="0" xfId="1" applyNumberFormat="1" applyFont="1" applyFill="1" applyBorder="1" applyAlignment="1" applyProtection="1">
      <alignment vertical="center" wrapText="1"/>
    </xf>
    <xf numFmtId="168" fontId="22" fillId="0" borderId="0" xfId="1" applyNumberFormat="1" applyFont="1" applyFill="1" applyBorder="1" applyAlignment="1" applyProtection="1">
      <alignment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168" fontId="11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/>
    </xf>
    <xf numFmtId="4" fontId="3" fillId="0" borderId="0" xfId="0" applyNumberFormat="1" applyFont="1" applyAlignment="1">
      <alignment horizontal="right" vertical="center"/>
    </xf>
    <xf numFmtId="165" fontId="3" fillId="0" borderId="4" xfId="6" applyNumberFormat="1" applyFont="1" applyBorder="1" applyAlignment="1">
      <alignment horizontal="right" vertical="center"/>
    </xf>
    <xf numFmtId="164" fontId="24" fillId="0" borderId="0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7" xfId="6" applyNumberFormat="1" applyFont="1" applyBorder="1" applyAlignment="1">
      <alignment horizontal="right" vertical="center"/>
    </xf>
    <xf numFmtId="165" fontId="3" fillId="0" borderId="8" xfId="6" applyNumberFormat="1" applyFont="1" applyBorder="1" applyAlignment="1">
      <alignment horizontal="right" vertical="center"/>
    </xf>
    <xf numFmtId="4" fontId="24" fillId="0" borderId="0" xfId="6" applyNumberFormat="1" applyFont="1" applyBorder="1" applyAlignment="1">
      <alignment horizontal="right" vertical="center"/>
    </xf>
    <xf numFmtId="165" fontId="24" fillId="0" borderId="0" xfId="6" applyNumberFormat="1" applyFont="1" applyBorder="1" applyAlignment="1">
      <alignment horizontal="right" vertical="center"/>
    </xf>
    <xf numFmtId="165" fontId="24" fillId="0" borderId="4" xfId="6" applyNumberFormat="1" applyFont="1" applyBorder="1" applyAlignment="1">
      <alignment horizontal="right" vertical="center"/>
    </xf>
    <xf numFmtId="165" fontId="24" fillId="0" borderId="7" xfId="6" applyNumberFormat="1" applyFont="1" applyBorder="1" applyAlignment="1">
      <alignment horizontal="right" vertical="center"/>
    </xf>
    <xf numFmtId="4" fontId="25" fillId="3" borderId="2" xfId="6" applyNumberFormat="1" applyFont="1" applyFill="1" applyBorder="1" applyAlignment="1">
      <alignment horizontal="right" vertical="center"/>
    </xf>
    <xf numFmtId="165" fontId="25" fillId="3" borderId="2" xfId="6" applyNumberFormat="1" applyFont="1" applyFill="1" applyBorder="1" applyAlignment="1">
      <alignment horizontal="right" vertical="center"/>
    </xf>
    <xf numFmtId="1" fontId="25" fillId="3" borderId="2" xfId="6" applyNumberFormat="1" applyFont="1" applyFill="1" applyBorder="1" applyAlignment="1">
      <alignment horizontal="right" vertical="center"/>
    </xf>
    <xf numFmtId="1" fontId="25" fillId="3" borderId="3" xfId="6" applyNumberFormat="1" applyFont="1" applyFill="1" applyBorder="1" applyAlignment="1">
      <alignment horizontal="right" vertical="center"/>
    </xf>
    <xf numFmtId="0" fontId="24" fillId="0" borderId="0" xfId="0" applyFont="1"/>
    <xf numFmtId="0" fontId="25" fillId="0" borderId="0" xfId="0" applyFont="1"/>
    <xf numFmtId="0" fontId="7" fillId="2" borderId="15" xfId="0" applyFont="1" applyFill="1" applyBorder="1" applyAlignment="1">
      <alignment horizontal="center" vertical="center" wrapText="1"/>
    </xf>
    <xf numFmtId="49" fontId="7" fillId="2" borderId="15" xfId="6" applyNumberFormat="1" applyFont="1" applyFill="1" applyBorder="1" applyAlignment="1">
      <alignment horizontal="center" vertical="center" wrapText="1"/>
    </xf>
    <xf numFmtId="49" fontId="7" fillId="2" borderId="16" xfId="6" applyNumberFormat="1" applyFont="1" applyFill="1" applyBorder="1" applyAlignment="1">
      <alignment horizontal="center" vertical="center" wrapText="1"/>
    </xf>
    <xf numFmtId="164" fontId="3" fillId="0" borderId="0" xfId="6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6" fillId="0" borderId="0" xfId="0" applyFont="1" applyAlignment="1">
      <alignment vertical="center"/>
    </xf>
    <xf numFmtId="0" fontId="11" fillId="0" borderId="0" xfId="1" applyFont="1" applyFill="1" applyBorder="1" applyAlignment="1" applyProtection="1">
      <alignment horizontal="center" vertical="center" wrapText="1"/>
    </xf>
    <xf numFmtId="0" fontId="3" fillId="0" borderId="0" xfId="12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0" xfId="6" applyNumberFormat="1" applyFont="1" applyFill="1" applyBorder="1" applyAlignment="1">
      <alignment vertical="center"/>
    </xf>
    <xf numFmtId="0" fontId="3" fillId="0" borderId="0" xfId="12" applyFont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68" fontId="3" fillId="0" borderId="0" xfId="0" applyNumberFormat="1" applyFont="1" applyFill="1" applyBorder="1" applyAlignment="1">
      <alignment horizontal="left" vertical="center"/>
    </xf>
    <xf numFmtId="168" fontId="3" fillId="0" borderId="0" xfId="1" applyNumberFormat="1" applyFont="1" applyFill="1" applyBorder="1" applyAlignment="1" applyProtection="1">
      <alignment horizontal="left" vertical="center" wrapText="1"/>
    </xf>
    <xf numFmtId="168" fontId="4" fillId="0" borderId="0" xfId="1" applyNumberFormat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6" fontId="7" fillId="2" borderId="0" xfId="6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5" xfId="6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9" fillId="0" borderId="0" xfId="1" applyFont="1" applyFill="1" applyBorder="1" applyAlignment="1" applyProtection="1">
      <alignment horizontal="center" vertical="center" wrapText="1"/>
    </xf>
  </cellXfs>
  <cellStyles count="13">
    <cellStyle name="Comma" xfId="6" builtinId="3"/>
    <cellStyle name="Normal" xfId="0" builtinId="0"/>
    <cellStyle name="Normal 2" xfId="10"/>
    <cellStyle name="Normal 6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A270"/>
  <sheetViews>
    <sheetView showGridLines="0" tabSelected="1" showRuler="0" view="pageLayout" zoomScale="70" zoomScaleNormal="70" zoomScalePageLayoutView="70" workbookViewId="0">
      <selection activeCell="B37" sqref="B37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5703125" customWidth="1"/>
    <col min="6" max="9" width="18.140625" customWidth="1"/>
    <col min="10" max="10" width="15.7109375" customWidth="1"/>
    <col min="11" max="12" width="18.140625" customWidth="1"/>
  </cols>
  <sheetData>
    <row r="4" spans="1:17" x14ac:dyDescent="0.25">
      <c r="E4" s="53" t="s">
        <v>59</v>
      </c>
    </row>
    <row r="5" spans="1:17" x14ac:dyDescent="0.25">
      <c r="C5" s="2"/>
      <c r="D5" s="2"/>
      <c r="E5" s="2"/>
      <c r="F5" s="2"/>
      <c r="G5" s="2"/>
    </row>
    <row r="6" spans="1:17" ht="15.75" thickBot="1" x14ac:dyDescent="0.3">
      <c r="M6" s="1"/>
      <c r="N6" s="1"/>
      <c r="O6" s="1"/>
      <c r="P6" s="1"/>
      <c r="Q6" s="1"/>
    </row>
    <row r="7" spans="1:17" s="60" customFormat="1" ht="18" customHeight="1" x14ac:dyDescent="0.2">
      <c r="A7" s="72" t="s">
        <v>57</v>
      </c>
      <c r="B7" s="78" t="s">
        <v>58</v>
      </c>
      <c r="C7" s="75" t="s">
        <v>51</v>
      </c>
      <c r="D7" s="75"/>
      <c r="E7" s="75"/>
      <c r="F7" s="75"/>
      <c r="G7" s="75"/>
      <c r="H7" s="75" t="s">
        <v>53</v>
      </c>
      <c r="I7" s="75"/>
      <c r="J7" s="75"/>
      <c r="K7" s="75"/>
      <c r="L7" s="76"/>
      <c r="M7" s="59"/>
      <c r="N7" s="59"/>
      <c r="O7" s="59"/>
      <c r="P7" s="59"/>
      <c r="Q7" s="59"/>
    </row>
    <row r="8" spans="1:17" ht="21.75" customHeight="1" x14ac:dyDescent="0.25">
      <c r="A8" s="73"/>
      <c r="B8" s="79"/>
      <c r="C8" s="77" t="s">
        <v>23</v>
      </c>
      <c r="D8" s="77"/>
      <c r="E8" s="81" t="s">
        <v>60</v>
      </c>
      <c r="F8" s="83" t="s">
        <v>61</v>
      </c>
      <c r="G8" s="83"/>
      <c r="H8" s="77" t="s">
        <v>23</v>
      </c>
      <c r="I8" s="77"/>
      <c r="J8" s="81" t="s">
        <v>60</v>
      </c>
      <c r="K8" s="83" t="s">
        <v>61</v>
      </c>
      <c r="L8" s="84"/>
      <c r="M8" s="1"/>
      <c r="N8" s="1"/>
      <c r="O8" s="1"/>
      <c r="P8" s="1"/>
      <c r="Q8" s="1"/>
    </row>
    <row r="9" spans="1:17" ht="15.75" thickBot="1" x14ac:dyDescent="0.3">
      <c r="A9" s="74"/>
      <c r="B9" s="80"/>
      <c r="C9" s="54" t="s">
        <v>21</v>
      </c>
      <c r="D9" s="54" t="s">
        <v>55</v>
      </c>
      <c r="E9" s="82"/>
      <c r="F9" s="55" t="s">
        <v>52</v>
      </c>
      <c r="G9" s="55" t="s">
        <v>54</v>
      </c>
      <c r="H9" s="54" t="s">
        <v>21</v>
      </c>
      <c r="I9" s="54" t="s">
        <v>55</v>
      </c>
      <c r="J9" s="82"/>
      <c r="K9" s="55" t="s">
        <v>52</v>
      </c>
      <c r="L9" s="56" t="s">
        <v>54</v>
      </c>
      <c r="M9" s="1"/>
      <c r="N9" s="1"/>
      <c r="O9" s="1"/>
      <c r="P9" s="1"/>
      <c r="Q9" s="1"/>
    </row>
    <row r="10" spans="1:17" x14ac:dyDescent="0.25">
      <c r="A10" s="19" t="s">
        <v>24</v>
      </c>
      <c r="B10" s="8" t="s">
        <v>56</v>
      </c>
      <c r="C10" s="15">
        <f>FBiH!C10+RS!C10</f>
        <v>3216539.1599999997</v>
      </c>
      <c r="D10" s="15">
        <f>FBiH!D10+RS!D10</f>
        <v>4326488.6399999997</v>
      </c>
      <c r="E10" s="14">
        <f>IFERROR((D10-C10)/C10*100, "-")</f>
        <v>34.507569309369146</v>
      </c>
      <c r="F10" s="14">
        <f t="shared" ref="F10:F36" si="0">C10/C$37*100</f>
        <v>7.680460530785961</v>
      </c>
      <c r="G10" s="38">
        <f t="shared" ref="G10:G36" si="1">D10/D$37*100</f>
        <v>9.6676019443867034</v>
      </c>
      <c r="H10" s="15">
        <f>FBiH!H10+RS!H10</f>
        <v>306571.50999999995</v>
      </c>
      <c r="I10" s="15">
        <f>FBiH!I10+RS!I10</f>
        <v>282135.88</v>
      </c>
      <c r="J10" s="14">
        <f t="shared" ref="J10:J34" si="2">IFERROR((I10-H10)/H10*100, "-")</f>
        <v>-7.9706134467615568</v>
      </c>
      <c r="K10" s="14">
        <f>H10/H$37*100</f>
        <v>3.2054416359787528</v>
      </c>
      <c r="L10" s="42">
        <f>I10/I$37*100</f>
        <v>2.7015808935434138</v>
      </c>
      <c r="M10" s="1"/>
      <c r="N10" s="1"/>
      <c r="O10" s="1"/>
      <c r="P10" s="1"/>
      <c r="Q10" s="1"/>
    </row>
    <row r="11" spans="1:17" x14ac:dyDescent="0.25">
      <c r="A11" s="19" t="s">
        <v>25</v>
      </c>
      <c r="B11" s="8" t="s">
        <v>0</v>
      </c>
      <c r="C11" s="15">
        <f>FBiH!C11+RS!C11</f>
        <v>2067103.53</v>
      </c>
      <c r="D11" s="15">
        <f>FBiH!D11+RS!D11</f>
        <v>2339760.6650000066</v>
      </c>
      <c r="E11" s="14">
        <f>IFERROR((D11-C11)/C11*100, "-")</f>
        <v>13.1902989396959</v>
      </c>
      <c r="F11" s="14">
        <f>C11/C$37*100</f>
        <v>4.935835158684446</v>
      </c>
      <c r="G11" s="38">
        <f>D11/D$37*100</f>
        <v>5.2282293186267541</v>
      </c>
      <c r="H11" s="15">
        <f>FBiH!H11+RS!H11</f>
        <v>0</v>
      </c>
      <c r="I11" s="15">
        <f>FBiH!I11+RS!I11</f>
        <v>0</v>
      </c>
      <c r="J11" s="14" t="str">
        <f>IFERROR((I11-H11)/H11*100, "-")</f>
        <v>-</v>
      </c>
      <c r="K11" s="14">
        <f>H11/H$37*100</f>
        <v>0</v>
      </c>
      <c r="L11" s="42">
        <f>I11/I$37*100</f>
        <v>0</v>
      </c>
      <c r="M11" s="1"/>
      <c r="N11" s="1"/>
      <c r="O11" s="1"/>
      <c r="P11" s="1"/>
      <c r="Q11" s="1"/>
    </row>
    <row r="12" spans="1:17" ht="15" customHeight="1" x14ac:dyDescent="0.25">
      <c r="A12" s="19" t="s">
        <v>26</v>
      </c>
      <c r="B12" s="8" t="s">
        <v>64</v>
      </c>
      <c r="C12" s="15">
        <f>FBiH!C12+RS!C12</f>
        <v>1001520.02</v>
      </c>
      <c r="D12" s="15">
        <f>FBiH!D12+RS!D12</f>
        <v>1336856.5499999998</v>
      </c>
      <c r="E12" s="14">
        <f t="shared" ref="E12:E36" si="3">IFERROR((D12-C12)/C12*100, "-")</f>
        <v>33.482758537368007</v>
      </c>
      <c r="F12" s="14">
        <f t="shared" si="0"/>
        <v>2.3914320957317265</v>
      </c>
      <c r="G12" s="38">
        <f t="shared" si="1"/>
        <v>2.9872254517571317</v>
      </c>
      <c r="H12" s="15">
        <f>FBiH!H12+RS!H12</f>
        <v>0</v>
      </c>
      <c r="I12" s="15">
        <f>FBiH!I12+RS!I12</f>
        <v>0</v>
      </c>
      <c r="J12" s="14" t="str">
        <f>IFERROR((#REF!-I12)/I12*100, "-")</f>
        <v>-</v>
      </c>
      <c r="K12" s="14">
        <f>I12/H$37*100</f>
        <v>0</v>
      </c>
      <c r="L12" s="42">
        <f>I12/I$37*100</f>
        <v>0</v>
      </c>
      <c r="M12" s="1"/>
      <c r="N12" s="1"/>
      <c r="O12" s="1"/>
      <c r="P12" s="1"/>
      <c r="Q12" s="1"/>
    </row>
    <row r="13" spans="1:17" ht="14.25" customHeight="1" x14ac:dyDescent="0.25">
      <c r="A13" s="19" t="s">
        <v>27</v>
      </c>
      <c r="B13" s="8" t="s">
        <v>12</v>
      </c>
      <c r="C13" s="15">
        <f>FBiH!C13+RS!C13</f>
        <v>966445.29</v>
      </c>
      <c r="D13" s="15">
        <f>FBiH!D13+RS!D13</f>
        <v>1072499.3699999999</v>
      </c>
      <c r="E13" s="14">
        <f t="shared" si="3"/>
        <v>10.973624797736854</v>
      </c>
      <c r="F13" s="14">
        <f t="shared" si="0"/>
        <v>2.3076805646628578</v>
      </c>
      <c r="G13" s="38">
        <f t="shared" si="1"/>
        <v>2.3965154788353988</v>
      </c>
      <c r="H13" s="15">
        <f>FBiH!H13+RS!H13</f>
        <v>0</v>
      </c>
      <c r="I13" s="15">
        <f>FBiH!I13+RS!I13</f>
        <v>0</v>
      </c>
      <c r="J13" s="14" t="str">
        <f t="shared" si="2"/>
        <v>-</v>
      </c>
      <c r="K13" s="14">
        <f>H13/H$37*100</f>
        <v>0</v>
      </c>
      <c r="L13" s="42">
        <f t="shared" ref="L13:L35" si="4">I13/I$37*100</f>
        <v>0</v>
      </c>
      <c r="M13" s="1"/>
      <c r="N13" s="1"/>
      <c r="O13" s="1"/>
      <c r="P13" s="1"/>
      <c r="Q13" s="1"/>
    </row>
    <row r="14" spans="1:17" ht="15.75" customHeight="1" x14ac:dyDescent="0.25">
      <c r="A14" s="19" t="s">
        <v>28</v>
      </c>
      <c r="B14" s="8" t="s">
        <v>1</v>
      </c>
      <c r="C14" s="15">
        <f>FBiH!C14+RS!C14</f>
        <v>711508.89</v>
      </c>
      <c r="D14" s="15">
        <f>FBiH!D14+RS!D14</f>
        <v>661686.65</v>
      </c>
      <c r="E14" s="14">
        <f t="shared" si="3"/>
        <v>-7.0023355576063135</v>
      </c>
      <c r="F14" s="14">
        <f t="shared" si="0"/>
        <v>1.6989427689567849</v>
      </c>
      <c r="G14" s="38">
        <f t="shared" si="1"/>
        <v>1.4785484665261306</v>
      </c>
      <c r="H14" s="15">
        <f>FBiH!H14+RS!H14</f>
        <v>0</v>
      </c>
      <c r="I14" s="15">
        <f>FBiH!I14+RS!I14</f>
        <v>0</v>
      </c>
      <c r="J14" s="14" t="str">
        <f t="shared" si="2"/>
        <v>-</v>
      </c>
      <c r="K14" s="14">
        <f t="shared" ref="K14:K34" si="5">H14/H$37*100</f>
        <v>0</v>
      </c>
      <c r="L14" s="42">
        <f t="shared" si="4"/>
        <v>0</v>
      </c>
      <c r="M14" s="1"/>
      <c r="N14" s="1"/>
      <c r="O14" s="1"/>
      <c r="P14" s="1"/>
      <c r="Q14" s="1"/>
    </row>
    <row r="15" spans="1:17" x14ac:dyDescent="0.25">
      <c r="A15" s="19" t="s">
        <v>29</v>
      </c>
      <c r="B15" s="8" t="s">
        <v>65</v>
      </c>
      <c r="C15" s="15">
        <f>FBiH!C15</f>
        <v>1171729.49</v>
      </c>
      <c r="D15" s="15">
        <f>FBiH!D15</f>
        <v>2428646.5700000031</v>
      </c>
      <c r="E15" s="14">
        <f t="shared" si="3"/>
        <v>107.27024374883686</v>
      </c>
      <c r="F15" s="14">
        <f t="shared" si="0"/>
        <v>2.7978587087069582</v>
      </c>
      <c r="G15" s="38">
        <f t="shared" si="1"/>
        <v>5.4268461692667538</v>
      </c>
      <c r="H15" s="15">
        <f>FBiH!H15</f>
        <v>0</v>
      </c>
      <c r="I15" s="15">
        <f>FBiH!I15</f>
        <v>0</v>
      </c>
      <c r="J15" s="14" t="str">
        <f t="shared" si="2"/>
        <v>-</v>
      </c>
      <c r="K15" s="14">
        <f t="shared" si="5"/>
        <v>0</v>
      </c>
      <c r="L15" s="42">
        <f>I15/I$37*100</f>
        <v>0</v>
      </c>
      <c r="M15" s="1"/>
      <c r="N15" s="1"/>
      <c r="O15" s="1"/>
      <c r="P15" s="1"/>
      <c r="Q15" s="1"/>
    </row>
    <row r="16" spans="1:17" ht="15" customHeight="1" x14ac:dyDescent="0.25">
      <c r="A16" s="19" t="s">
        <v>30</v>
      </c>
      <c r="B16" s="8" t="s">
        <v>2</v>
      </c>
      <c r="C16" s="15">
        <f>FBiH!C16+RS!C15</f>
        <v>3013312.27</v>
      </c>
      <c r="D16" s="15">
        <f>FBiH!D16+RS!D15</f>
        <v>4399983.71</v>
      </c>
      <c r="E16" s="14">
        <f t="shared" si="3"/>
        <v>46.01817919123264</v>
      </c>
      <c r="F16" s="14">
        <f t="shared" si="0"/>
        <v>7.1951948368842649</v>
      </c>
      <c r="G16" s="38">
        <f t="shared" si="1"/>
        <v>9.8318277498275872</v>
      </c>
      <c r="H16" s="15">
        <f>FBiH!H16+RS!H15</f>
        <v>654899.73999999987</v>
      </c>
      <c r="I16" s="15">
        <f>FBiH!I16+RS!I15</f>
        <v>583510.16999999993</v>
      </c>
      <c r="J16" s="14">
        <f t="shared" si="2"/>
        <v>-10.900839569733217</v>
      </c>
      <c r="K16" s="14">
        <f t="shared" si="5"/>
        <v>6.8474819920078671</v>
      </c>
      <c r="L16" s="42">
        <f t="shared" si="4"/>
        <v>5.5873784165993676</v>
      </c>
      <c r="M16" s="1"/>
      <c r="N16" s="1"/>
      <c r="O16" s="1"/>
      <c r="P16" s="1"/>
      <c r="Q16" s="1"/>
    </row>
    <row r="17" spans="1:17" ht="15.75" customHeight="1" x14ac:dyDescent="0.25">
      <c r="A17" s="19" t="s">
        <v>31</v>
      </c>
      <c r="B17" s="8" t="s">
        <v>13</v>
      </c>
      <c r="C17" s="15">
        <f>FBiH!C17+RS!C16</f>
        <v>1959693.3</v>
      </c>
      <c r="D17" s="15">
        <f>FBiH!D17+RS!D16</f>
        <v>1897924.57</v>
      </c>
      <c r="E17" s="14">
        <f t="shared" si="3"/>
        <v>-3.1519590335895917</v>
      </c>
      <c r="F17" s="14">
        <f t="shared" si="0"/>
        <v>4.6793607335082763</v>
      </c>
      <c r="G17" s="38">
        <f t="shared" si="1"/>
        <v>4.2409401225727699</v>
      </c>
      <c r="H17" s="15">
        <f>FBiH!H17+RS!H16</f>
        <v>0</v>
      </c>
      <c r="I17" s="15">
        <f>FBiH!I17+RS!I16</f>
        <v>0</v>
      </c>
      <c r="J17" s="14" t="str">
        <f t="shared" si="2"/>
        <v>-</v>
      </c>
      <c r="K17" s="14">
        <f t="shared" si="5"/>
        <v>0</v>
      </c>
      <c r="L17" s="42">
        <f t="shared" si="4"/>
        <v>0</v>
      </c>
      <c r="M17" s="1"/>
      <c r="N17" s="1"/>
      <c r="O17" s="1"/>
      <c r="P17" s="1"/>
      <c r="Q17" s="1"/>
    </row>
    <row r="18" spans="1:17" x14ac:dyDescent="0.25">
      <c r="A18" s="19" t="s">
        <v>32</v>
      </c>
      <c r="B18" s="8" t="s">
        <v>14</v>
      </c>
      <c r="C18" s="15">
        <f>FBiH!C18+RS!C17</f>
        <v>1605075.99</v>
      </c>
      <c r="D18" s="15">
        <f>FBiH!D18+RS!D17</f>
        <v>1877857.14</v>
      </c>
      <c r="E18" s="14">
        <f t="shared" si="3"/>
        <v>16.994905643065529</v>
      </c>
      <c r="F18" s="14">
        <f t="shared" si="0"/>
        <v>3.8326046029258363</v>
      </c>
      <c r="G18" s="38">
        <f t="shared" si="1"/>
        <v>4.1960991576634425</v>
      </c>
      <c r="H18" s="15">
        <f>FBiH!H18+RS!H17</f>
        <v>57462.43</v>
      </c>
      <c r="I18" s="15">
        <f>FBiH!I18+RS!I17</f>
        <v>57879.43</v>
      </c>
      <c r="J18" s="14">
        <f t="shared" si="2"/>
        <v>0.72569155185396794</v>
      </c>
      <c r="K18" s="14">
        <f t="shared" si="5"/>
        <v>0.60081403398024358</v>
      </c>
      <c r="L18" s="42">
        <f t="shared" si="4"/>
        <v>0.55422217910456295</v>
      </c>
      <c r="M18" s="1"/>
      <c r="N18" s="1"/>
      <c r="O18" s="1"/>
      <c r="P18" s="1"/>
      <c r="Q18" s="1"/>
    </row>
    <row r="19" spans="1:17" x14ac:dyDescent="0.25">
      <c r="A19" s="19" t="s">
        <v>33</v>
      </c>
      <c r="B19" s="8" t="s">
        <v>3</v>
      </c>
      <c r="C19" s="15">
        <f>FBiH!C19+RS!C18</f>
        <v>4390443.3000000007</v>
      </c>
      <c r="D19" s="15">
        <f>FBiH!D19+RS!D18</f>
        <v>4484562.32</v>
      </c>
      <c r="E19" s="14">
        <f t="shared" si="3"/>
        <v>2.1437247578165861</v>
      </c>
      <c r="F19" s="14">
        <f t="shared" si="0"/>
        <v>10.483511874391008</v>
      </c>
      <c r="G19" s="38">
        <f t="shared" si="1"/>
        <v>10.020819886991625</v>
      </c>
      <c r="H19" s="15">
        <f>FBiH!H19+RS!H18</f>
        <v>0</v>
      </c>
      <c r="I19" s="15">
        <f>FBiH!I19+RS!I18</f>
        <v>0</v>
      </c>
      <c r="J19" s="14" t="str">
        <f t="shared" si="2"/>
        <v>-</v>
      </c>
      <c r="K19" s="14">
        <f t="shared" si="5"/>
        <v>0</v>
      </c>
      <c r="L19" s="42">
        <f t="shared" si="4"/>
        <v>0</v>
      </c>
      <c r="M19" s="1"/>
      <c r="N19" s="1"/>
      <c r="O19" s="1"/>
      <c r="P19" s="1"/>
      <c r="Q19" s="1"/>
    </row>
    <row r="20" spans="1:17" x14ac:dyDescent="0.25">
      <c r="A20" s="19" t="s">
        <v>34</v>
      </c>
      <c r="B20" s="8" t="s">
        <v>66</v>
      </c>
      <c r="C20" s="15">
        <f>RS!C19</f>
        <v>452266.61</v>
      </c>
      <c r="D20" s="15">
        <f>RS!D19</f>
        <v>447528.91</v>
      </c>
      <c r="E20" s="14">
        <f t="shared" si="3"/>
        <v>-1.0475458270067763</v>
      </c>
      <c r="F20" s="14">
        <f t="shared" si="0"/>
        <v>1.0799233818429146</v>
      </c>
      <c r="G20" s="38">
        <f t="shared" si="1"/>
        <v>1.0000098741702144</v>
      </c>
      <c r="H20" s="15">
        <f>RS!H19</f>
        <v>0</v>
      </c>
      <c r="I20" s="15">
        <f>RS!I19</f>
        <v>0</v>
      </c>
      <c r="J20" s="14" t="str">
        <f t="shared" si="2"/>
        <v>-</v>
      </c>
      <c r="K20" s="14">
        <f t="shared" si="5"/>
        <v>0</v>
      </c>
      <c r="L20" s="42">
        <f t="shared" si="4"/>
        <v>0</v>
      </c>
      <c r="M20" s="1"/>
      <c r="N20" s="1"/>
      <c r="O20" s="1"/>
      <c r="P20" s="1"/>
      <c r="Q20" s="1"/>
    </row>
    <row r="21" spans="1:17" x14ac:dyDescent="0.25">
      <c r="A21" s="19" t="s">
        <v>35</v>
      </c>
      <c r="B21" s="8" t="s">
        <v>16</v>
      </c>
      <c r="C21" s="15">
        <f>RS!C20</f>
        <v>1558.52</v>
      </c>
      <c r="D21" s="15">
        <f>RS!D20</f>
        <v>1965.51</v>
      </c>
      <c r="E21" s="14">
        <f t="shared" si="3"/>
        <v>26.113877268177504</v>
      </c>
      <c r="F21" s="14">
        <f t="shared" si="0"/>
        <v>3.7214380895149858E-3</v>
      </c>
      <c r="G21" s="38">
        <f t="shared" si="1"/>
        <v>4.3919607512736955E-3</v>
      </c>
      <c r="H21" s="15">
        <f>RS!H20</f>
        <v>896699.09</v>
      </c>
      <c r="I21" s="15">
        <f>RS!I20</f>
        <v>937454.91</v>
      </c>
      <c r="J21" s="14">
        <f t="shared" si="2"/>
        <v>4.5450943861223347</v>
      </c>
      <c r="K21" s="14">
        <f>H21/H$37*100</f>
        <v>9.3756807279001855</v>
      </c>
      <c r="L21" s="42">
        <f>I21/I$37*100</f>
        <v>8.9765621919993315</v>
      </c>
      <c r="M21" s="1"/>
      <c r="N21" s="1"/>
      <c r="O21" s="1"/>
      <c r="P21" s="1"/>
      <c r="Q21" s="1"/>
    </row>
    <row r="22" spans="1:17" x14ac:dyDescent="0.25">
      <c r="A22" s="19" t="s">
        <v>36</v>
      </c>
      <c r="B22" s="8" t="s">
        <v>4</v>
      </c>
      <c r="C22" s="15">
        <f>FBiH!C20</f>
        <v>554344.92999999947</v>
      </c>
      <c r="D22" s="15">
        <f>FBiH!D20</f>
        <v>1496206.4800000035</v>
      </c>
      <c r="E22" s="14">
        <f t="shared" si="3"/>
        <v>169.90532410930589</v>
      </c>
      <c r="F22" s="14">
        <f t="shared" si="0"/>
        <v>1.3236662585218777</v>
      </c>
      <c r="G22" s="38">
        <f t="shared" si="1"/>
        <v>3.3432951935942254</v>
      </c>
      <c r="H22" s="15">
        <f>FBiH!H20</f>
        <v>1859454.100000005</v>
      </c>
      <c r="I22" s="15">
        <f>FBiH!I20</f>
        <v>1892480.4500000104</v>
      </c>
      <c r="J22" s="14">
        <f t="shared" si="2"/>
        <v>1.7761315001002369</v>
      </c>
      <c r="K22" s="14">
        <f t="shared" si="5"/>
        <v>19.4420270570198</v>
      </c>
      <c r="L22" s="42">
        <f t="shared" si="4"/>
        <v>18.121371252477601</v>
      </c>
      <c r="M22" s="9"/>
      <c r="N22" s="1"/>
      <c r="O22" s="1"/>
      <c r="P22" s="1"/>
      <c r="Q22" s="1"/>
    </row>
    <row r="23" spans="1:17" x14ac:dyDescent="0.25">
      <c r="A23" s="19" t="s">
        <v>37</v>
      </c>
      <c r="B23" s="8" t="s">
        <v>17</v>
      </c>
      <c r="C23" s="15">
        <f>RS!C21</f>
        <v>46821.57</v>
      </c>
      <c r="D23" s="15">
        <f>RS!D21</f>
        <v>107600.739</v>
      </c>
      <c r="E23" s="14">
        <f t="shared" si="3"/>
        <v>129.81019004702321</v>
      </c>
      <c r="F23" s="14">
        <f t="shared" si="0"/>
        <v>0.11180066602218271</v>
      </c>
      <c r="G23" s="38">
        <f t="shared" si="1"/>
        <v>0.24043542006707921</v>
      </c>
      <c r="H23" s="15">
        <f>RS!H21</f>
        <v>0</v>
      </c>
      <c r="I23" s="15">
        <f>RS!I21</f>
        <v>0</v>
      </c>
      <c r="J23" s="14" t="str">
        <f t="shared" si="2"/>
        <v>-</v>
      </c>
      <c r="K23" s="14">
        <f t="shared" si="5"/>
        <v>0</v>
      </c>
      <c r="L23" s="42">
        <f t="shared" si="4"/>
        <v>0</v>
      </c>
      <c r="M23" s="1"/>
      <c r="N23" s="1"/>
      <c r="O23" s="1"/>
      <c r="P23" s="1"/>
      <c r="Q23" s="1"/>
    </row>
    <row r="24" spans="1:17" x14ac:dyDescent="0.25">
      <c r="A24" s="19" t="s">
        <v>38</v>
      </c>
      <c r="B24" s="8" t="s">
        <v>5</v>
      </c>
      <c r="C24" s="15">
        <f>FBiH!C21+RS!C22</f>
        <v>52541.56</v>
      </c>
      <c r="D24" s="15">
        <f>FBiH!D21+RS!D22</f>
        <v>68813.289999999994</v>
      </c>
      <c r="E24" s="14">
        <f t="shared" si="3"/>
        <v>30.969255575966905</v>
      </c>
      <c r="F24" s="14">
        <f t="shared" si="0"/>
        <v>0.12545887294775621</v>
      </c>
      <c r="G24" s="38">
        <f t="shared" si="1"/>
        <v>0.15376429977258554</v>
      </c>
      <c r="H24" s="15">
        <f>FBiH!H21+RS!H22</f>
        <v>1986509.2800000072</v>
      </c>
      <c r="I24" s="15">
        <f>FBiH!I21+RS!I22</f>
        <v>2002398.2000000032</v>
      </c>
      <c r="J24" s="14">
        <f t="shared" si="2"/>
        <v>0.79984121695096788</v>
      </c>
      <c r="K24" s="14">
        <f t="shared" si="5"/>
        <v>20.770486978291615</v>
      </c>
      <c r="L24" s="42">
        <f t="shared" si="4"/>
        <v>19.173884294283067</v>
      </c>
      <c r="M24" s="1"/>
      <c r="N24" s="1"/>
      <c r="O24" s="1"/>
      <c r="P24" s="1"/>
      <c r="Q24" s="1"/>
    </row>
    <row r="25" spans="1:17" x14ac:dyDescent="0.25">
      <c r="A25" s="19" t="s">
        <v>39</v>
      </c>
      <c r="B25" s="8" t="s">
        <v>18</v>
      </c>
      <c r="C25" s="15">
        <f>FBiH!C22+RS!C23</f>
        <v>482563.95</v>
      </c>
      <c r="D25" s="15">
        <f>FBiH!D22+RS!D23</f>
        <v>637154.93200000003</v>
      </c>
      <c r="E25" s="14">
        <f t="shared" si="3"/>
        <v>32.035335834763458</v>
      </c>
      <c r="F25" s="14">
        <f t="shared" si="0"/>
        <v>1.1522674487056985</v>
      </c>
      <c r="G25" s="38">
        <f t="shared" si="1"/>
        <v>1.4237319849934422</v>
      </c>
      <c r="H25" s="15">
        <f>FBiH!H22+RS!H23</f>
        <v>0</v>
      </c>
      <c r="I25" s="15">
        <f>FBiH!I22+RS!I23</f>
        <v>0</v>
      </c>
      <c r="J25" s="14" t="str">
        <f t="shared" si="2"/>
        <v>-</v>
      </c>
      <c r="K25" s="14">
        <f t="shared" si="5"/>
        <v>0</v>
      </c>
      <c r="L25" s="42">
        <f t="shared" si="4"/>
        <v>0</v>
      </c>
      <c r="M25" s="1"/>
      <c r="N25" s="1"/>
      <c r="O25" s="1"/>
      <c r="P25" s="1"/>
      <c r="Q25" s="1"/>
    </row>
    <row r="26" spans="1:17" x14ac:dyDescent="0.25">
      <c r="A26" s="19" t="s">
        <v>40</v>
      </c>
      <c r="B26" s="8" t="s">
        <v>19</v>
      </c>
      <c r="C26" s="15">
        <f>RS!C24</f>
        <v>992677.51</v>
      </c>
      <c r="D26" s="15">
        <f>RS!D24</f>
        <v>924417.39</v>
      </c>
      <c r="E26" s="14">
        <f t="shared" si="3"/>
        <v>-6.8763641074128898</v>
      </c>
      <c r="F26" s="14">
        <f t="shared" si="0"/>
        <v>2.3703179274689403</v>
      </c>
      <c r="G26" s="38">
        <f t="shared" si="1"/>
        <v>2.0656241355550815</v>
      </c>
      <c r="H26" s="15">
        <f>RS!H24</f>
        <v>0</v>
      </c>
      <c r="I26" s="15">
        <v>0</v>
      </c>
      <c r="J26" s="14" t="str">
        <f t="shared" si="2"/>
        <v>-</v>
      </c>
      <c r="K26" s="14">
        <f>H26/H$37*100</f>
        <v>0</v>
      </c>
      <c r="L26" s="42">
        <f t="shared" si="4"/>
        <v>0</v>
      </c>
      <c r="M26" s="1"/>
      <c r="N26" s="1"/>
      <c r="O26" s="1"/>
      <c r="P26" s="1"/>
      <c r="Q26" s="1"/>
    </row>
    <row r="27" spans="1:17" x14ac:dyDescent="0.25">
      <c r="A27" s="19" t="s">
        <v>41</v>
      </c>
      <c r="B27" s="8" t="s">
        <v>11</v>
      </c>
      <c r="C27" s="15">
        <f>FBiH!C23+RS!C25</f>
        <v>856131.03</v>
      </c>
      <c r="D27" s="15">
        <f>FBiH!D23+RS!D25</f>
        <v>1116955.8599999999</v>
      </c>
      <c r="E27" s="14">
        <f t="shared" si="3"/>
        <v>30.465526988316245</v>
      </c>
      <c r="F27" s="14">
        <f t="shared" si="0"/>
        <v>2.0442718891369358</v>
      </c>
      <c r="G27" s="38">
        <f t="shared" si="1"/>
        <v>2.4958541538965235</v>
      </c>
      <c r="H27" s="15">
        <f>FBiH!H23+RS!H25</f>
        <v>0</v>
      </c>
      <c r="I27" s="15">
        <f>FBiH!I23+RS!I25</f>
        <v>0</v>
      </c>
      <c r="J27" s="14" t="str">
        <f t="shared" si="2"/>
        <v>-</v>
      </c>
      <c r="K27" s="14">
        <f t="shared" si="5"/>
        <v>0</v>
      </c>
      <c r="L27" s="42">
        <f t="shared" si="4"/>
        <v>0</v>
      </c>
      <c r="M27" s="1"/>
      <c r="N27" s="1"/>
      <c r="O27" s="1"/>
      <c r="P27" s="1"/>
      <c r="Q27" s="1"/>
    </row>
    <row r="28" spans="1:17" x14ac:dyDescent="0.25">
      <c r="A28" s="19" t="s">
        <v>42</v>
      </c>
      <c r="B28" s="8" t="s">
        <v>15</v>
      </c>
      <c r="C28" s="15">
        <f>RS!C26</f>
        <v>431521.56</v>
      </c>
      <c r="D28" s="15">
        <f>RS!D26</f>
        <v>652020.94999999995</v>
      </c>
      <c r="E28" s="14">
        <f t="shared" si="3"/>
        <v>51.098116627127496</v>
      </c>
      <c r="F28" s="14">
        <f t="shared" si="0"/>
        <v>1.030388297763857</v>
      </c>
      <c r="G28" s="38">
        <f t="shared" si="1"/>
        <v>1.4569503189544639</v>
      </c>
      <c r="H28" s="15">
        <f>RS!H26</f>
        <v>0</v>
      </c>
      <c r="I28" s="15">
        <f>RS!I26</f>
        <v>0</v>
      </c>
      <c r="J28" s="14" t="str">
        <f t="shared" si="2"/>
        <v>-</v>
      </c>
      <c r="K28" s="14">
        <f t="shared" si="5"/>
        <v>0</v>
      </c>
      <c r="L28" s="42">
        <f t="shared" si="4"/>
        <v>0</v>
      </c>
      <c r="M28" s="1"/>
      <c r="N28" s="1"/>
      <c r="O28" s="1"/>
      <c r="P28" s="1"/>
      <c r="Q28" s="1"/>
    </row>
    <row r="29" spans="1:17" x14ac:dyDescent="0.25">
      <c r="A29" s="19" t="s">
        <v>43</v>
      </c>
      <c r="B29" s="8" t="s">
        <v>6</v>
      </c>
      <c r="C29" s="15">
        <f>FBiH!C24+RS!C27</f>
        <v>4045952.42</v>
      </c>
      <c r="D29" s="15">
        <f>FBiH!D24+RS!D27</f>
        <v>4313747.7007000009</v>
      </c>
      <c r="E29" s="14">
        <f t="shared" si="3"/>
        <v>6.6188440421650077</v>
      </c>
      <c r="F29" s="14">
        <f t="shared" si="0"/>
        <v>9.660935659570189</v>
      </c>
      <c r="G29" s="38">
        <f t="shared" si="1"/>
        <v>9.6391321297635493</v>
      </c>
      <c r="H29" s="15">
        <f>FBiH!H24+RS!H27</f>
        <v>262593.68000000005</v>
      </c>
      <c r="I29" s="15">
        <f>FBiH!I24+RS!I27</f>
        <v>288440.05</v>
      </c>
      <c r="J29" s="14">
        <f t="shared" si="2"/>
        <v>9.8427235567893074</v>
      </c>
      <c r="K29" s="14">
        <f t="shared" si="5"/>
        <v>2.7456194974441082</v>
      </c>
      <c r="L29" s="42">
        <f>I29/I$37*100</f>
        <v>2.761946222553143</v>
      </c>
      <c r="M29" s="1"/>
      <c r="N29" s="1"/>
      <c r="O29" s="1"/>
      <c r="P29" s="1"/>
      <c r="Q29" s="1"/>
    </row>
    <row r="30" spans="1:17" x14ac:dyDescent="0.25">
      <c r="A30" s="19" t="s">
        <v>44</v>
      </c>
      <c r="B30" s="8" t="s">
        <v>67</v>
      </c>
      <c r="C30" s="15">
        <f>RS!C28</f>
        <v>198839.24</v>
      </c>
      <c r="D30" s="15">
        <f>RS!D28</f>
        <v>169910.65</v>
      </c>
      <c r="E30" s="14">
        <f t="shared" si="3"/>
        <v>-14.548732936215206</v>
      </c>
      <c r="F30" s="14">
        <f t="shared" si="0"/>
        <v>0.47478885187627479</v>
      </c>
      <c r="G30" s="38">
        <f t="shared" si="1"/>
        <v>0.3796678246477514</v>
      </c>
      <c r="H30" s="15">
        <f>RS!H28</f>
        <v>0</v>
      </c>
      <c r="I30" s="15">
        <f>RS!I28</f>
        <v>0</v>
      </c>
      <c r="J30" s="14" t="str">
        <f t="shared" si="2"/>
        <v>-</v>
      </c>
      <c r="K30" s="14">
        <f t="shared" si="5"/>
        <v>0</v>
      </c>
      <c r="L30" s="42">
        <f t="shared" si="4"/>
        <v>0</v>
      </c>
      <c r="M30" s="1"/>
      <c r="N30" s="1"/>
      <c r="O30" s="1"/>
      <c r="P30" s="1"/>
      <c r="Q30" s="1"/>
    </row>
    <row r="31" spans="1:17" x14ac:dyDescent="0.25">
      <c r="A31" s="19" t="s">
        <v>45</v>
      </c>
      <c r="B31" s="8" t="s">
        <v>20</v>
      </c>
      <c r="C31" s="15">
        <f>RS!C29</f>
        <v>724587.89</v>
      </c>
      <c r="D31" s="15">
        <f>RS!D29</f>
        <v>757783.11</v>
      </c>
      <c r="E31" s="14">
        <f t="shared" si="3"/>
        <v>4.581255146287357</v>
      </c>
      <c r="F31" s="14">
        <f t="shared" si="0"/>
        <v>1.7301728390057842</v>
      </c>
      <c r="G31" s="38">
        <f t="shared" si="1"/>
        <v>1.6932774074403678</v>
      </c>
      <c r="H31" s="15">
        <f>RS!H29</f>
        <v>0</v>
      </c>
      <c r="I31" s="15">
        <f>RS!I29</f>
        <v>0</v>
      </c>
      <c r="J31" s="14" t="str">
        <f t="shared" si="2"/>
        <v>-</v>
      </c>
      <c r="K31" s="14">
        <f>H31/H$37*100</f>
        <v>0</v>
      </c>
      <c r="L31" s="42">
        <f t="shared" si="4"/>
        <v>0</v>
      </c>
      <c r="M31" s="1"/>
      <c r="N31" s="1"/>
      <c r="O31" s="1"/>
      <c r="P31" s="1"/>
      <c r="Q31" s="1"/>
    </row>
    <row r="32" spans="1:17" x14ac:dyDescent="0.25">
      <c r="A32" s="19" t="s">
        <v>46</v>
      </c>
      <c r="B32" s="8" t="s">
        <v>7</v>
      </c>
      <c r="C32" s="15">
        <f>FBiH!C25+RS!C30</f>
        <v>2832667.4500000007</v>
      </c>
      <c r="D32" s="15">
        <f>FBiH!D25+RS!D30</f>
        <v>2778993.9</v>
      </c>
      <c r="E32" s="14">
        <f t="shared" si="3"/>
        <v>-1.8948059010598202</v>
      </c>
      <c r="F32" s="14">
        <f t="shared" si="0"/>
        <v>6.763850668171913</v>
      </c>
      <c r="G32" s="38">
        <f t="shared" si="1"/>
        <v>6.2097023860621503</v>
      </c>
      <c r="H32" s="15">
        <f>FBiH!H25+RS!H30</f>
        <v>822820.40499999642</v>
      </c>
      <c r="I32" s="15">
        <f>FBiH!I25+RS!I30</f>
        <v>962907.88999999431</v>
      </c>
      <c r="J32" s="14">
        <f t="shared" si="2"/>
        <v>17.025280869158625</v>
      </c>
      <c r="K32" s="14">
        <f t="shared" si="5"/>
        <v>8.6032220838782081</v>
      </c>
      <c r="L32" s="42">
        <f t="shared" si="4"/>
        <v>9.2202861892864814</v>
      </c>
      <c r="M32" s="1"/>
      <c r="N32" s="1"/>
      <c r="O32" s="1"/>
      <c r="P32" s="1"/>
      <c r="Q32" s="1"/>
    </row>
    <row r="33" spans="1:263" x14ac:dyDescent="0.25">
      <c r="A33" s="19" t="s">
        <v>47</v>
      </c>
      <c r="B33" s="8" t="s">
        <v>8</v>
      </c>
      <c r="C33" s="15">
        <f>FBiH!C26+RS!C31</f>
        <v>3517218.64</v>
      </c>
      <c r="D33" s="15">
        <f>FBiH!D26+RS!D31</f>
        <v>2818276.6</v>
      </c>
      <c r="E33" s="14">
        <f t="shared" si="3"/>
        <v>-19.872010003904677</v>
      </c>
      <c r="F33" s="14">
        <f t="shared" si="0"/>
        <v>8.3984237713010401</v>
      </c>
      <c r="G33" s="38">
        <f t="shared" si="1"/>
        <v>6.2974801519366865</v>
      </c>
      <c r="H33" s="15">
        <f>FBiH!H26+RS!H31</f>
        <v>2375978.25</v>
      </c>
      <c r="I33" s="15">
        <f>FBiH!I26+RS!I31</f>
        <v>2821387.6100000003</v>
      </c>
      <c r="J33" s="14">
        <f t="shared" si="2"/>
        <v>18.746356790092683</v>
      </c>
      <c r="K33" s="14">
        <f t="shared" si="5"/>
        <v>24.842685508284625</v>
      </c>
      <c r="L33" s="42">
        <f t="shared" si="4"/>
        <v>27.016084804442869</v>
      </c>
      <c r="M33" s="1"/>
      <c r="N33" s="1"/>
      <c r="O33" s="1"/>
      <c r="P33" s="1"/>
      <c r="Q33" s="1"/>
    </row>
    <row r="34" spans="1:263" ht="14.25" customHeight="1" x14ac:dyDescent="0.25">
      <c r="A34" s="19" t="s">
        <v>48</v>
      </c>
      <c r="B34" s="8" t="s">
        <v>9</v>
      </c>
      <c r="C34" s="15">
        <f>FBiH!C27+RS!C32</f>
        <v>1715784.5400000003</v>
      </c>
      <c r="D34" s="15">
        <f>FBiH!D27+RS!D32</f>
        <v>130578.22000000002</v>
      </c>
      <c r="E34" s="14">
        <f t="shared" si="3"/>
        <v>-92.389591061357862</v>
      </c>
      <c r="F34" s="14">
        <f t="shared" si="0"/>
        <v>4.096954765134198</v>
      </c>
      <c r="G34" s="38">
        <f t="shared" si="1"/>
        <v>0.29177893636317387</v>
      </c>
      <c r="H34" s="15">
        <f>FBiH!H27+RS!H32</f>
        <v>0</v>
      </c>
      <c r="I34" s="15">
        <f>FBiH!I27+RS!I32</f>
        <v>0</v>
      </c>
      <c r="J34" s="14" t="str">
        <f t="shared" si="2"/>
        <v>-</v>
      </c>
      <c r="K34" s="14">
        <f t="shared" si="5"/>
        <v>0</v>
      </c>
      <c r="L34" s="42">
        <f>I34/I$37*100</f>
        <v>0</v>
      </c>
      <c r="M34" s="1"/>
      <c r="N34" s="1"/>
      <c r="O34" s="1"/>
      <c r="P34" s="1"/>
      <c r="Q34" s="1"/>
    </row>
    <row r="35" spans="1:263" x14ac:dyDescent="0.25">
      <c r="A35" s="19" t="s">
        <v>49</v>
      </c>
      <c r="B35" s="8" t="s">
        <v>22</v>
      </c>
      <c r="C35" s="15">
        <f>FBiH!C28+RS!C33</f>
        <v>3688612.62</v>
      </c>
      <c r="D35" s="15">
        <f>FBiH!D28+RS!D33</f>
        <v>3504228.68</v>
      </c>
      <c r="E35" s="14">
        <f t="shared" si="3"/>
        <v>-4.998734185320874</v>
      </c>
      <c r="F35" s="14">
        <f t="shared" si="0"/>
        <v>8.807678760319833</v>
      </c>
      <c r="G35" s="38">
        <f t="shared" si="1"/>
        <v>7.8302500755771431</v>
      </c>
      <c r="H35" s="15">
        <f>FBiH!H28+RS!H33</f>
        <v>341107.35000000003</v>
      </c>
      <c r="I35" s="15">
        <f>FBiH!I28+RS!I33</f>
        <v>614767.68999999994</v>
      </c>
      <c r="J35" s="14" t="str">
        <f>IFERROR((#REF!-I35)/I35*100, "-")</f>
        <v>-</v>
      </c>
      <c r="K35" s="14">
        <f>H35/H$37*100</f>
        <v>3.566540485214615</v>
      </c>
      <c r="L35" s="42">
        <f t="shared" si="4"/>
        <v>5.886683555710178</v>
      </c>
      <c r="M35" s="1"/>
      <c r="N35" s="1"/>
      <c r="O35" s="1"/>
      <c r="P35" s="1"/>
      <c r="Q35" s="1"/>
    </row>
    <row r="36" spans="1:263" x14ac:dyDescent="0.25">
      <c r="A36" s="20" t="s">
        <v>50</v>
      </c>
      <c r="B36" s="8" t="s">
        <v>10</v>
      </c>
      <c r="C36" s="15">
        <f>FBiH!C29+RS!C34</f>
        <v>1182047.73</v>
      </c>
      <c r="D36" s="15">
        <f>FBiH!D29+RS!D34</f>
        <v>0</v>
      </c>
      <c r="E36" s="14">
        <f t="shared" si="3"/>
        <v>-100</v>
      </c>
      <c r="F36" s="14">
        <f t="shared" si="0"/>
        <v>2.8224966288829956</v>
      </c>
      <c r="G36" s="38">
        <f t="shared" si="1"/>
        <v>0</v>
      </c>
      <c r="H36" s="15">
        <f>FBiH!H29+RS!H34</f>
        <v>0</v>
      </c>
      <c r="I36" s="15">
        <f>FBiH!I29+RS!I34</f>
        <v>0</v>
      </c>
      <c r="J36" s="14" t="str">
        <f>IFERROR((I36-H36)/H36*100, "-")</f>
        <v>-</v>
      </c>
      <c r="K36" s="14">
        <f>H36/H$37*100</f>
        <v>0</v>
      </c>
      <c r="L36" s="43">
        <f>I36/I$37*100</f>
        <v>0</v>
      </c>
      <c r="M36" s="1"/>
      <c r="N36" s="1"/>
      <c r="O36" s="1"/>
      <c r="P36" s="1"/>
      <c r="Q36" s="1"/>
    </row>
    <row r="37" spans="1:263" x14ac:dyDescent="0.25">
      <c r="A37" s="3"/>
      <c r="B37" s="4" t="s">
        <v>69</v>
      </c>
      <c r="C37" s="6">
        <f>SUM(C10:C36)</f>
        <v>41879509.00999999</v>
      </c>
      <c r="D37" s="6">
        <f>SUM(D10:D36)</f>
        <v>44752449.106700011</v>
      </c>
      <c r="E37" s="5">
        <f>(D37-C37)/C37*100</f>
        <v>6.860013798189514</v>
      </c>
      <c r="F37" s="12">
        <f>SUM(F10:F36)</f>
        <v>100.00000000000003</v>
      </c>
      <c r="G37" s="12">
        <f>SUM(G10:G36)</f>
        <v>100</v>
      </c>
      <c r="H37" s="6">
        <f>SUM(H10:H36)</f>
        <v>9564095.8350000065</v>
      </c>
      <c r="I37" s="6">
        <f>SUM(I10:I36)</f>
        <v>10443362.280000007</v>
      </c>
      <c r="J37" s="5">
        <f>(I37-H37)/H37*100</f>
        <v>9.1934089763332008</v>
      </c>
      <c r="K37" s="12">
        <f>SUM(K10:K36)</f>
        <v>100.00000000000001</v>
      </c>
      <c r="L37" s="40">
        <f>SUM(L10:L36)</f>
        <v>100.00000000000001</v>
      </c>
      <c r="M37" s="1"/>
      <c r="N37" s="1"/>
      <c r="O37" s="1"/>
      <c r="P37" s="1"/>
      <c r="Q37" s="1"/>
    </row>
    <row r="38" spans="1:263" x14ac:dyDescent="0.25">
      <c r="A38" s="23"/>
      <c r="B38" s="23"/>
      <c r="C38" s="25"/>
      <c r="D38" s="25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263" x14ac:dyDescent="0.25">
      <c r="A39" s="23"/>
      <c r="C39" s="26"/>
      <c r="D39" s="26"/>
      <c r="E39" s="27"/>
      <c r="F39" s="27"/>
      <c r="G39" s="27"/>
      <c r="H39" s="26"/>
      <c r="I39" s="26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263" x14ac:dyDescent="0.25">
      <c r="A40" s="23"/>
      <c r="B40" s="57" t="s">
        <v>70</v>
      </c>
      <c r="C40" s="16"/>
      <c r="D40" s="32"/>
      <c r="E40" s="27"/>
      <c r="F40" s="27"/>
      <c r="G40" s="27"/>
      <c r="H40" s="26"/>
      <c r="I40" s="26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263" x14ac:dyDescent="0.25">
      <c r="A41" s="23"/>
      <c r="B41" s="63"/>
      <c r="C41" s="16"/>
      <c r="D41" s="32"/>
      <c r="E41" s="27"/>
      <c r="F41" s="27"/>
      <c r="G41" s="27"/>
      <c r="H41" s="26"/>
      <c r="I41" s="26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263" x14ac:dyDescent="0.25">
      <c r="A42" s="23"/>
      <c r="B42" s="63"/>
      <c r="C42" s="17"/>
      <c r="D42" s="30"/>
      <c r="E42" s="27"/>
      <c r="F42" s="27"/>
      <c r="G42" s="27"/>
      <c r="H42" s="27"/>
      <c r="I42" s="27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263" x14ac:dyDescent="0.25">
      <c r="A43" s="23"/>
      <c r="B43" s="66"/>
      <c r="C43" s="30"/>
      <c r="D43" s="33"/>
      <c r="E43" s="18"/>
      <c r="F43" s="18"/>
      <c r="G43" s="27"/>
      <c r="H43" s="27"/>
      <c r="I43" s="27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263" x14ac:dyDescent="0.25">
      <c r="A44" s="23"/>
      <c r="B44" s="22"/>
      <c r="C44" s="28"/>
      <c r="D44" s="31"/>
      <c r="E44" s="86"/>
      <c r="F44" s="86"/>
      <c r="G44" s="27"/>
      <c r="H44" s="26"/>
      <c r="I44" s="26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</row>
    <row r="45" spans="1:263" x14ac:dyDescent="0.25">
      <c r="A45" s="23"/>
      <c r="B45" s="24"/>
      <c r="C45" s="23"/>
      <c r="D45" s="13"/>
      <c r="E45" s="85"/>
      <c r="F45" s="85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</row>
    <row r="46" spans="1:263" x14ac:dyDescent="0.25">
      <c r="A46" s="23"/>
      <c r="B46" s="22"/>
      <c r="C46" s="62"/>
      <c r="D46" s="34"/>
      <c r="E46" s="62"/>
      <c r="F46" s="6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  <c r="IX46" s="23"/>
      <c r="IY46" s="23"/>
      <c r="IZ46" s="23"/>
      <c r="JA46" s="23"/>
      <c r="JB46" s="23"/>
      <c r="JC46" s="23"/>
    </row>
    <row r="47" spans="1:263" x14ac:dyDescent="0.25">
      <c r="A47" s="23"/>
      <c r="B47" s="22"/>
      <c r="C47" s="10"/>
      <c r="D47" s="10"/>
      <c r="E47" s="62"/>
      <c r="F47" s="6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  <c r="IX47" s="23"/>
      <c r="IY47" s="23"/>
      <c r="IZ47" s="23"/>
      <c r="JA47" s="23"/>
      <c r="JB47" s="23"/>
      <c r="JC47" s="23"/>
    </row>
    <row r="48" spans="1:263" x14ac:dyDescent="0.25">
      <c r="A48" s="23"/>
      <c r="B48" s="22"/>
      <c r="C48" s="7"/>
      <c r="D48" s="7"/>
      <c r="E48" s="7"/>
      <c r="F48" s="7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  <c r="JA48" s="23"/>
      <c r="JB48" s="23"/>
      <c r="JC48" s="23"/>
    </row>
    <row r="49" spans="1:287" x14ac:dyDescent="0.25">
      <c r="A49" s="23"/>
      <c r="B49" s="22"/>
      <c r="C49" s="11"/>
      <c r="D49" s="11"/>
      <c r="E49" s="7"/>
      <c r="F49" s="7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  <c r="IX49" s="23"/>
      <c r="IY49" s="23"/>
      <c r="IZ49" s="23"/>
      <c r="JA49" s="23"/>
      <c r="JB49" s="23"/>
      <c r="JC49" s="23"/>
    </row>
    <row r="50" spans="1:287" x14ac:dyDescent="0.25">
      <c r="A50" s="23"/>
      <c r="B50" s="22"/>
      <c r="C50" s="7"/>
      <c r="D50" s="7"/>
      <c r="E50" s="7"/>
      <c r="F50" s="7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  <c r="IX50" s="23"/>
      <c r="IY50" s="23"/>
      <c r="IZ50" s="23"/>
      <c r="JA50" s="23"/>
      <c r="JB50" s="23"/>
      <c r="JC50" s="23"/>
    </row>
    <row r="51" spans="1:287" x14ac:dyDescent="0.25">
      <c r="A51" s="23"/>
      <c r="B51" s="22"/>
      <c r="C51" s="7"/>
      <c r="D51" s="7"/>
      <c r="E51" s="7"/>
      <c r="F51" s="7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  <c r="IX51" s="23"/>
      <c r="IY51" s="23"/>
      <c r="IZ51" s="23"/>
      <c r="JA51" s="23"/>
      <c r="JB51" s="23"/>
      <c r="JC51" s="23"/>
    </row>
    <row r="52" spans="1:287" x14ac:dyDescent="0.25">
      <c r="A52" s="23"/>
      <c r="B52" s="22"/>
      <c r="C52" s="7"/>
      <c r="D52" s="7"/>
      <c r="E52" s="7"/>
      <c r="F52" s="7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  <c r="IX52" s="23"/>
      <c r="IY52" s="23"/>
      <c r="IZ52" s="23"/>
      <c r="JA52" s="23"/>
      <c r="JB52" s="23"/>
      <c r="JC52" s="23"/>
    </row>
    <row r="53" spans="1:287" x14ac:dyDescent="0.25">
      <c r="A53" s="23"/>
      <c r="B53" s="22"/>
      <c r="C53" s="7"/>
      <c r="D53" s="7"/>
      <c r="E53" s="7"/>
      <c r="F53" s="7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  <c r="IW53" s="23"/>
      <c r="IX53" s="23"/>
      <c r="IY53" s="23"/>
      <c r="IZ53" s="23"/>
      <c r="JA53" s="23"/>
      <c r="JB53" s="23"/>
      <c r="JC53" s="23"/>
      <c r="JD53" s="21"/>
      <c r="JE53" s="21"/>
      <c r="JF53" s="21"/>
      <c r="JG53" s="21"/>
      <c r="JH53" s="21"/>
      <c r="JI53" s="21"/>
      <c r="JJ53" s="21"/>
      <c r="JK53" s="21"/>
      <c r="JL53" s="21"/>
      <c r="JM53" s="21"/>
      <c r="JN53" s="21"/>
      <c r="JO53" s="21"/>
      <c r="JP53" s="21"/>
      <c r="JQ53" s="21"/>
      <c r="JR53" s="21"/>
      <c r="JS53" s="21"/>
      <c r="JT53" s="21"/>
      <c r="JU53" s="21"/>
      <c r="JV53" s="21"/>
      <c r="JW53" s="21"/>
      <c r="JX53" s="21"/>
      <c r="JY53" s="21"/>
      <c r="JZ53" s="21"/>
      <c r="KA53" s="21"/>
    </row>
    <row r="54" spans="1:287" x14ac:dyDescent="0.25">
      <c r="A54" s="23"/>
      <c r="B54" s="22"/>
      <c r="C54" s="7"/>
      <c r="D54" s="7"/>
      <c r="E54" s="7"/>
      <c r="F54" s="7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  <c r="IV54" s="23"/>
      <c r="IW54" s="23"/>
      <c r="IX54" s="23"/>
      <c r="IY54" s="23"/>
      <c r="IZ54" s="23"/>
      <c r="JA54" s="23"/>
      <c r="JB54" s="23"/>
      <c r="JC54" s="23"/>
      <c r="JD54" s="21"/>
      <c r="JE54" s="21"/>
      <c r="JF54" s="21"/>
      <c r="JG54" s="21"/>
      <c r="JH54" s="21"/>
      <c r="JI54" s="21"/>
      <c r="JJ54" s="21"/>
      <c r="JK54" s="21"/>
      <c r="JL54" s="21"/>
      <c r="JM54" s="21"/>
      <c r="JN54" s="21"/>
      <c r="JO54" s="21"/>
      <c r="JP54" s="21"/>
      <c r="JQ54" s="21"/>
      <c r="JR54" s="21"/>
      <c r="JS54" s="21"/>
      <c r="JT54" s="21"/>
      <c r="JU54" s="21"/>
      <c r="JV54" s="21"/>
      <c r="JW54" s="21"/>
      <c r="JX54" s="21"/>
      <c r="JY54" s="21"/>
      <c r="JZ54" s="21"/>
      <c r="KA54" s="21"/>
    </row>
    <row r="55" spans="1:287" x14ac:dyDescent="0.25"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  <c r="IX55" s="23"/>
      <c r="IY55" s="23"/>
      <c r="IZ55" s="23"/>
      <c r="JA55" s="23"/>
      <c r="JB55" s="23"/>
      <c r="JC55" s="23"/>
      <c r="JD55" s="21"/>
      <c r="JE55" s="21"/>
      <c r="JF55" s="21"/>
      <c r="JG55" s="21"/>
      <c r="JH55" s="21"/>
      <c r="JI55" s="21"/>
      <c r="JJ55" s="21"/>
      <c r="JK55" s="21"/>
      <c r="JL55" s="21"/>
      <c r="JM55" s="21"/>
      <c r="JN55" s="21"/>
      <c r="JO55" s="21"/>
      <c r="JP55" s="21"/>
      <c r="JQ55" s="21"/>
      <c r="JR55" s="21"/>
      <c r="JS55" s="21"/>
      <c r="JT55" s="21"/>
      <c r="JU55" s="21"/>
      <c r="JV55" s="21"/>
      <c r="JW55" s="21"/>
      <c r="JX55" s="21"/>
      <c r="JY55" s="21"/>
      <c r="JZ55" s="21"/>
      <c r="KA55" s="21"/>
    </row>
    <row r="56" spans="1:287" x14ac:dyDescent="0.25"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  <c r="IX56" s="23"/>
      <c r="IY56" s="23"/>
      <c r="IZ56" s="23"/>
      <c r="JA56" s="23"/>
      <c r="JB56" s="23"/>
      <c r="JC56" s="23"/>
      <c r="JD56" s="21"/>
      <c r="JE56" s="21"/>
      <c r="JF56" s="21"/>
      <c r="JG56" s="21"/>
      <c r="JH56" s="21"/>
      <c r="JI56" s="21"/>
      <c r="JJ56" s="21"/>
      <c r="JK56" s="21"/>
      <c r="JL56" s="21"/>
      <c r="JM56" s="21"/>
      <c r="JN56" s="21"/>
      <c r="JO56" s="21"/>
      <c r="JP56" s="21"/>
      <c r="JQ56" s="21"/>
      <c r="JR56" s="21"/>
      <c r="JS56" s="21"/>
      <c r="JT56" s="21"/>
      <c r="JU56" s="21"/>
      <c r="JV56" s="21"/>
      <c r="JW56" s="21"/>
      <c r="JX56" s="21"/>
      <c r="JY56" s="21"/>
      <c r="JZ56" s="21"/>
      <c r="KA56" s="21"/>
    </row>
    <row r="57" spans="1:287" x14ac:dyDescent="0.25"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1"/>
      <c r="JE57" s="21"/>
      <c r="JF57" s="21"/>
      <c r="JG57" s="21"/>
      <c r="JH57" s="21"/>
      <c r="JI57" s="21"/>
      <c r="JJ57" s="21"/>
      <c r="JK57" s="21"/>
      <c r="JL57" s="21"/>
      <c r="JM57" s="21"/>
      <c r="JN57" s="21"/>
      <c r="JO57" s="21"/>
      <c r="JP57" s="21"/>
      <c r="JQ57" s="21"/>
      <c r="JR57" s="21"/>
      <c r="JS57" s="21"/>
      <c r="JT57" s="21"/>
      <c r="JU57" s="21"/>
      <c r="JV57" s="21"/>
      <c r="JW57" s="21"/>
      <c r="JX57" s="21"/>
      <c r="JY57" s="21"/>
      <c r="JZ57" s="21"/>
      <c r="KA57" s="21"/>
    </row>
    <row r="58" spans="1:287" x14ac:dyDescent="0.25"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  <c r="IX58" s="23"/>
      <c r="IY58" s="23"/>
      <c r="IZ58" s="23"/>
      <c r="JA58" s="23"/>
      <c r="JB58" s="23"/>
      <c r="JC58" s="23"/>
      <c r="JD58" s="21"/>
      <c r="JE58" s="21"/>
      <c r="JF58" s="21"/>
      <c r="JG58" s="21"/>
      <c r="JH58" s="21"/>
      <c r="JI58" s="21"/>
      <c r="JJ58" s="21"/>
      <c r="JK58" s="21"/>
      <c r="JL58" s="21"/>
      <c r="JM58" s="21"/>
      <c r="JN58" s="21"/>
      <c r="JO58" s="21"/>
      <c r="JP58" s="21"/>
      <c r="JQ58" s="21"/>
      <c r="JR58" s="21"/>
      <c r="JS58" s="21"/>
      <c r="JT58" s="21"/>
      <c r="JU58" s="21"/>
      <c r="JV58" s="21"/>
      <c r="JW58" s="21"/>
      <c r="JX58" s="21"/>
      <c r="JY58" s="21"/>
      <c r="JZ58" s="21"/>
      <c r="KA58" s="21"/>
    </row>
    <row r="59" spans="1:287" x14ac:dyDescent="0.25"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  <c r="IX59" s="23"/>
      <c r="IY59" s="23"/>
      <c r="IZ59" s="23"/>
      <c r="JA59" s="23"/>
      <c r="JB59" s="23"/>
      <c r="JC59" s="23"/>
      <c r="JD59" s="21"/>
      <c r="JE59" s="21"/>
      <c r="JF59" s="21"/>
      <c r="JG59" s="21"/>
      <c r="JH59" s="21"/>
      <c r="JI59" s="21"/>
      <c r="JJ59" s="21"/>
      <c r="JK59" s="21"/>
      <c r="JL59" s="21"/>
      <c r="JM59" s="21"/>
      <c r="JN59" s="21"/>
      <c r="JO59" s="21"/>
      <c r="JP59" s="21"/>
      <c r="JQ59" s="21"/>
      <c r="JR59" s="21"/>
      <c r="JS59" s="21"/>
      <c r="JT59" s="21"/>
      <c r="JU59" s="21"/>
      <c r="JV59" s="21"/>
      <c r="JW59" s="21"/>
      <c r="JX59" s="21"/>
      <c r="JY59" s="21"/>
      <c r="JZ59" s="21"/>
      <c r="KA59" s="21"/>
    </row>
    <row r="60" spans="1:287" x14ac:dyDescent="0.25"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  <c r="IX60" s="23"/>
      <c r="IY60" s="23"/>
      <c r="IZ60" s="23"/>
      <c r="JA60" s="23"/>
      <c r="JB60" s="23"/>
      <c r="JC60" s="23"/>
      <c r="JD60" s="21"/>
      <c r="JE60" s="21"/>
      <c r="JF60" s="21"/>
      <c r="JG60" s="21"/>
      <c r="JH60" s="21"/>
      <c r="JI60" s="21"/>
      <c r="JJ60" s="21"/>
      <c r="JK60" s="21"/>
      <c r="JL60" s="21"/>
      <c r="JM60" s="21"/>
      <c r="JN60" s="21"/>
      <c r="JO60" s="21"/>
      <c r="JP60" s="21"/>
      <c r="JQ60" s="21"/>
      <c r="JR60" s="21"/>
      <c r="JS60" s="21"/>
      <c r="JT60" s="21"/>
      <c r="JU60" s="21"/>
      <c r="JV60" s="21"/>
      <c r="JW60" s="21"/>
      <c r="JX60" s="21"/>
      <c r="JY60" s="21"/>
      <c r="JZ60" s="21"/>
      <c r="KA60" s="21"/>
    </row>
    <row r="61" spans="1:287" x14ac:dyDescent="0.25"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1"/>
      <c r="JE61" s="21"/>
      <c r="JF61" s="21"/>
      <c r="JG61" s="21"/>
      <c r="JH61" s="21"/>
      <c r="JI61" s="21"/>
      <c r="JJ61" s="21"/>
      <c r="JK61" s="21"/>
      <c r="JL61" s="21"/>
      <c r="JM61" s="21"/>
      <c r="JN61" s="21"/>
      <c r="JO61" s="21"/>
      <c r="JP61" s="21"/>
      <c r="JQ61" s="21"/>
      <c r="JR61" s="21"/>
      <c r="JS61" s="21"/>
      <c r="JT61" s="21"/>
      <c r="JU61" s="21"/>
      <c r="JV61" s="21"/>
      <c r="JW61" s="21"/>
      <c r="JX61" s="21"/>
      <c r="JY61" s="21"/>
      <c r="JZ61" s="21"/>
      <c r="KA61" s="21"/>
    </row>
    <row r="62" spans="1:287" x14ac:dyDescent="0.25"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  <c r="IV62" s="23"/>
      <c r="IW62" s="23"/>
      <c r="IX62" s="23"/>
      <c r="IY62" s="23"/>
      <c r="IZ62" s="23"/>
      <c r="JA62" s="23"/>
      <c r="JB62" s="23"/>
      <c r="JC62" s="23"/>
      <c r="JD62" s="21"/>
      <c r="JE62" s="21"/>
      <c r="JF62" s="21"/>
      <c r="JG62" s="21"/>
      <c r="JH62" s="21"/>
      <c r="JI62" s="21"/>
      <c r="JJ62" s="21"/>
      <c r="JK62" s="21"/>
      <c r="JL62" s="21"/>
      <c r="JM62" s="21"/>
      <c r="JN62" s="21"/>
      <c r="JO62" s="21"/>
      <c r="JP62" s="21"/>
      <c r="JQ62" s="21"/>
      <c r="JR62" s="21"/>
      <c r="JS62" s="21"/>
      <c r="JT62" s="21"/>
      <c r="JU62" s="21"/>
      <c r="JV62" s="21"/>
      <c r="JW62" s="21"/>
      <c r="JX62" s="21"/>
      <c r="JY62" s="21"/>
      <c r="JZ62" s="21"/>
      <c r="KA62" s="21"/>
    </row>
    <row r="63" spans="1:287" x14ac:dyDescent="0.25"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  <c r="IV63" s="23"/>
      <c r="IW63" s="23"/>
      <c r="IX63" s="23"/>
      <c r="IY63" s="23"/>
      <c r="IZ63" s="23"/>
      <c r="JA63" s="23"/>
      <c r="JB63" s="23"/>
      <c r="JC63" s="23"/>
      <c r="JD63" s="21"/>
      <c r="JE63" s="21"/>
      <c r="JF63" s="21"/>
      <c r="JG63" s="21"/>
      <c r="JH63" s="21"/>
      <c r="JI63" s="21"/>
      <c r="JJ63" s="21"/>
      <c r="JK63" s="21"/>
      <c r="JL63" s="21"/>
      <c r="JM63" s="21"/>
      <c r="JN63" s="21"/>
      <c r="JO63" s="21"/>
      <c r="JP63" s="21"/>
      <c r="JQ63" s="21"/>
      <c r="JR63" s="21"/>
      <c r="JS63" s="21"/>
      <c r="JT63" s="21"/>
      <c r="JU63" s="21"/>
      <c r="JV63" s="21"/>
      <c r="JW63" s="21"/>
      <c r="JX63" s="21"/>
      <c r="JY63" s="21"/>
      <c r="JZ63" s="21"/>
      <c r="KA63" s="21"/>
    </row>
    <row r="64" spans="1:287" x14ac:dyDescent="0.25"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  <c r="IV64" s="23"/>
      <c r="IW64" s="23"/>
      <c r="IX64" s="23"/>
      <c r="IY64" s="23"/>
      <c r="IZ64" s="23"/>
      <c r="JA64" s="23"/>
      <c r="JB64" s="23"/>
      <c r="JC64" s="23"/>
      <c r="JD64" s="21"/>
      <c r="JE64" s="21"/>
      <c r="JF64" s="21"/>
      <c r="JG64" s="21"/>
      <c r="JH64" s="21"/>
      <c r="JI64" s="21"/>
      <c r="JJ64" s="21"/>
      <c r="JK64" s="21"/>
      <c r="JL64" s="21"/>
      <c r="JM64" s="21"/>
      <c r="JN64" s="21"/>
      <c r="JO64" s="21"/>
      <c r="JP64" s="21"/>
      <c r="JQ64" s="21"/>
      <c r="JR64" s="21"/>
      <c r="JS64" s="21"/>
      <c r="JT64" s="21"/>
      <c r="JU64" s="21"/>
      <c r="JV64" s="21"/>
      <c r="JW64" s="21"/>
      <c r="JX64" s="21"/>
      <c r="JY64" s="21"/>
      <c r="JZ64" s="21"/>
      <c r="KA64" s="21"/>
    </row>
    <row r="65" spans="13:287" x14ac:dyDescent="0.25"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  <c r="IX65" s="23"/>
      <c r="IY65" s="23"/>
      <c r="IZ65" s="23"/>
      <c r="JA65" s="23"/>
      <c r="JB65" s="23"/>
      <c r="JC65" s="23"/>
      <c r="JD65" s="21"/>
      <c r="JE65" s="21"/>
      <c r="JF65" s="21"/>
      <c r="JG65" s="21"/>
      <c r="JH65" s="21"/>
      <c r="JI65" s="21"/>
      <c r="JJ65" s="21"/>
      <c r="JK65" s="21"/>
      <c r="JL65" s="21"/>
      <c r="JM65" s="21"/>
      <c r="JN65" s="21"/>
      <c r="JO65" s="21"/>
      <c r="JP65" s="21"/>
      <c r="JQ65" s="21"/>
      <c r="JR65" s="21"/>
      <c r="JS65" s="21"/>
      <c r="JT65" s="21"/>
      <c r="JU65" s="21"/>
      <c r="JV65" s="21"/>
      <c r="JW65" s="21"/>
      <c r="JX65" s="21"/>
      <c r="JY65" s="21"/>
      <c r="JZ65" s="21"/>
      <c r="KA65" s="21"/>
    </row>
    <row r="66" spans="13:287" x14ac:dyDescent="0.25"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  <c r="IV66" s="23"/>
      <c r="IW66" s="23"/>
      <c r="IX66" s="23"/>
      <c r="IY66" s="23"/>
      <c r="IZ66" s="23"/>
      <c r="JA66" s="23"/>
      <c r="JB66" s="23"/>
      <c r="JC66" s="23"/>
      <c r="JD66" s="21"/>
      <c r="JE66" s="21"/>
      <c r="JF66" s="21"/>
      <c r="JG66" s="21"/>
      <c r="JH66" s="21"/>
      <c r="JI66" s="21"/>
      <c r="JJ66" s="21"/>
      <c r="JK66" s="21"/>
      <c r="JL66" s="21"/>
      <c r="JM66" s="21"/>
      <c r="JN66" s="21"/>
      <c r="JO66" s="21"/>
      <c r="JP66" s="21"/>
      <c r="JQ66" s="21"/>
      <c r="JR66" s="21"/>
      <c r="JS66" s="21"/>
      <c r="JT66" s="21"/>
      <c r="JU66" s="21"/>
      <c r="JV66" s="21"/>
      <c r="JW66" s="21"/>
      <c r="JX66" s="21"/>
      <c r="JY66" s="21"/>
      <c r="JZ66" s="21"/>
      <c r="KA66" s="21"/>
    </row>
    <row r="67" spans="13:287" x14ac:dyDescent="0.25"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  <c r="IX67" s="23"/>
      <c r="IY67" s="23"/>
      <c r="IZ67" s="23"/>
      <c r="JA67" s="23"/>
      <c r="JB67" s="23"/>
      <c r="JC67" s="23"/>
      <c r="JD67" s="21"/>
      <c r="JE67" s="21"/>
      <c r="JF67" s="21"/>
      <c r="JG67" s="21"/>
      <c r="JH67" s="21"/>
      <c r="JI67" s="21"/>
      <c r="JJ67" s="21"/>
      <c r="JK67" s="21"/>
      <c r="JL67" s="21"/>
      <c r="JM67" s="21"/>
      <c r="JN67" s="21"/>
      <c r="JO67" s="21"/>
      <c r="JP67" s="21"/>
      <c r="JQ67" s="21"/>
      <c r="JR67" s="21"/>
      <c r="JS67" s="21"/>
      <c r="JT67" s="21"/>
      <c r="JU67" s="21"/>
      <c r="JV67" s="21"/>
      <c r="JW67" s="21"/>
      <c r="JX67" s="21"/>
      <c r="JY67" s="21"/>
      <c r="JZ67" s="21"/>
      <c r="KA67" s="21"/>
    </row>
    <row r="68" spans="13:287" x14ac:dyDescent="0.25"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  <c r="IV68" s="23"/>
      <c r="IW68" s="23"/>
      <c r="IX68" s="23"/>
      <c r="IY68" s="23"/>
      <c r="IZ68" s="23"/>
      <c r="JA68" s="23"/>
      <c r="JB68" s="23"/>
      <c r="JC68" s="23"/>
      <c r="JD68" s="21"/>
      <c r="JE68" s="21"/>
      <c r="JF68" s="21"/>
      <c r="JG68" s="21"/>
      <c r="JH68" s="21"/>
      <c r="JI68" s="21"/>
      <c r="JJ68" s="21"/>
      <c r="JK68" s="21"/>
      <c r="JL68" s="21"/>
      <c r="JM68" s="21"/>
      <c r="JN68" s="21"/>
      <c r="JO68" s="21"/>
      <c r="JP68" s="21"/>
      <c r="JQ68" s="21"/>
      <c r="JR68" s="21"/>
      <c r="JS68" s="21"/>
      <c r="JT68" s="21"/>
      <c r="JU68" s="21"/>
      <c r="JV68" s="21"/>
      <c r="JW68" s="21"/>
      <c r="JX68" s="21"/>
      <c r="JY68" s="21"/>
      <c r="JZ68" s="21"/>
      <c r="KA68" s="21"/>
    </row>
    <row r="69" spans="13:287" x14ac:dyDescent="0.25"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  <c r="IX69" s="23"/>
      <c r="IY69" s="23"/>
      <c r="IZ69" s="23"/>
      <c r="JA69" s="23"/>
      <c r="JB69" s="23"/>
      <c r="JC69" s="23"/>
      <c r="JD69" s="21"/>
      <c r="JE69" s="21"/>
      <c r="JF69" s="21"/>
      <c r="JG69" s="21"/>
      <c r="JH69" s="21"/>
      <c r="JI69" s="21"/>
      <c r="JJ69" s="21"/>
      <c r="JK69" s="21"/>
      <c r="JL69" s="21"/>
      <c r="JM69" s="21"/>
      <c r="JN69" s="21"/>
      <c r="JO69" s="21"/>
      <c r="JP69" s="21"/>
      <c r="JQ69" s="21"/>
      <c r="JR69" s="21"/>
      <c r="JS69" s="21"/>
      <c r="JT69" s="21"/>
      <c r="JU69" s="21"/>
      <c r="JV69" s="21"/>
      <c r="JW69" s="21"/>
      <c r="JX69" s="21"/>
      <c r="JY69" s="21"/>
      <c r="JZ69" s="21"/>
      <c r="KA69" s="21"/>
    </row>
    <row r="70" spans="13:287" x14ac:dyDescent="0.25"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  <c r="IV70" s="23"/>
      <c r="IW70" s="23"/>
      <c r="IX70" s="23"/>
      <c r="IY70" s="23"/>
      <c r="IZ70" s="23"/>
      <c r="JA70" s="23"/>
      <c r="JB70" s="23"/>
      <c r="JC70" s="23"/>
      <c r="JD70" s="21"/>
      <c r="JE70" s="21"/>
      <c r="JF70" s="21"/>
      <c r="JG70" s="21"/>
      <c r="JH70" s="21"/>
      <c r="JI70" s="21"/>
      <c r="JJ70" s="21"/>
      <c r="JK70" s="21"/>
      <c r="JL70" s="21"/>
      <c r="JM70" s="21"/>
      <c r="JN70" s="21"/>
      <c r="JO70" s="21"/>
      <c r="JP70" s="21"/>
      <c r="JQ70" s="21"/>
      <c r="JR70" s="21"/>
      <c r="JS70" s="21"/>
      <c r="JT70" s="21"/>
      <c r="JU70" s="21"/>
      <c r="JV70" s="21"/>
      <c r="JW70" s="21"/>
      <c r="JX70" s="21"/>
      <c r="JY70" s="21"/>
      <c r="JZ70" s="21"/>
      <c r="KA70" s="21"/>
    </row>
    <row r="71" spans="13:287" x14ac:dyDescent="0.25"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  <c r="IX71" s="23"/>
      <c r="IY71" s="23"/>
      <c r="IZ71" s="23"/>
      <c r="JA71" s="23"/>
      <c r="JB71" s="23"/>
      <c r="JC71" s="23"/>
      <c r="JD71" s="21"/>
      <c r="JE71" s="21"/>
      <c r="JF71" s="21"/>
      <c r="JG71" s="21"/>
      <c r="JH71" s="21"/>
      <c r="JI71" s="21"/>
      <c r="JJ71" s="21"/>
      <c r="JK71" s="21"/>
      <c r="JL71" s="21"/>
      <c r="JM71" s="21"/>
      <c r="JN71" s="21"/>
      <c r="JO71" s="21"/>
      <c r="JP71" s="21"/>
      <c r="JQ71" s="21"/>
      <c r="JR71" s="21"/>
      <c r="JS71" s="21"/>
      <c r="JT71" s="21"/>
      <c r="JU71" s="21"/>
      <c r="JV71" s="21"/>
      <c r="JW71" s="21"/>
      <c r="JX71" s="21"/>
      <c r="JY71" s="21"/>
      <c r="JZ71" s="21"/>
      <c r="KA71" s="21"/>
    </row>
    <row r="72" spans="13:287" x14ac:dyDescent="0.25"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  <c r="IX72" s="23"/>
      <c r="IY72" s="23"/>
      <c r="IZ72" s="23"/>
      <c r="JA72" s="23"/>
      <c r="JB72" s="23"/>
      <c r="JC72" s="23"/>
      <c r="JD72" s="21"/>
      <c r="JE72" s="21"/>
      <c r="JF72" s="21"/>
      <c r="JG72" s="21"/>
      <c r="JH72" s="21"/>
      <c r="JI72" s="21"/>
      <c r="JJ72" s="21"/>
      <c r="JK72" s="21"/>
      <c r="JL72" s="21"/>
      <c r="JM72" s="21"/>
      <c r="JN72" s="21"/>
      <c r="JO72" s="21"/>
      <c r="JP72" s="21"/>
      <c r="JQ72" s="21"/>
      <c r="JR72" s="21"/>
      <c r="JS72" s="21"/>
      <c r="JT72" s="21"/>
      <c r="JU72" s="21"/>
      <c r="JV72" s="21"/>
      <c r="JW72" s="21"/>
      <c r="JX72" s="21"/>
      <c r="JY72" s="21"/>
      <c r="JZ72" s="21"/>
      <c r="KA72" s="21"/>
    </row>
    <row r="73" spans="13:287" x14ac:dyDescent="0.25"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  <c r="IX73" s="23"/>
      <c r="IY73" s="23"/>
      <c r="IZ73" s="23"/>
      <c r="JA73" s="23"/>
      <c r="JB73" s="23"/>
      <c r="JC73" s="23"/>
      <c r="JD73" s="21"/>
      <c r="JE73" s="21"/>
      <c r="JF73" s="21"/>
      <c r="JG73" s="21"/>
      <c r="JH73" s="21"/>
      <c r="JI73" s="21"/>
      <c r="JJ73" s="21"/>
      <c r="JK73" s="21"/>
      <c r="JL73" s="21"/>
      <c r="JM73" s="21"/>
      <c r="JN73" s="21"/>
      <c r="JO73" s="21"/>
      <c r="JP73" s="21"/>
      <c r="JQ73" s="21"/>
      <c r="JR73" s="21"/>
      <c r="JS73" s="21"/>
      <c r="JT73" s="21"/>
      <c r="JU73" s="21"/>
      <c r="JV73" s="21"/>
      <c r="JW73" s="21"/>
      <c r="JX73" s="21"/>
      <c r="JY73" s="21"/>
      <c r="JZ73" s="21"/>
      <c r="KA73" s="21"/>
    </row>
    <row r="74" spans="13:287" x14ac:dyDescent="0.25"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  <c r="IV74" s="23"/>
      <c r="IW74" s="23"/>
      <c r="IX74" s="23"/>
      <c r="IY74" s="23"/>
      <c r="IZ74" s="23"/>
      <c r="JA74" s="23"/>
      <c r="JB74" s="23"/>
      <c r="JC74" s="23"/>
      <c r="JD74" s="21"/>
      <c r="JE74" s="21"/>
      <c r="JF74" s="21"/>
      <c r="JG74" s="21"/>
      <c r="JH74" s="21"/>
      <c r="JI74" s="21"/>
      <c r="JJ74" s="21"/>
      <c r="JK74" s="21"/>
      <c r="JL74" s="21"/>
      <c r="JM74" s="21"/>
      <c r="JN74" s="21"/>
      <c r="JO74" s="21"/>
      <c r="JP74" s="21"/>
      <c r="JQ74" s="21"/>
      <c r="JR74" s="21"/>
      <c r="JS74" s="21"/>
      <c r="JT74" s="21"/>
      <c r="JU74" s="21"/>
      <c r="JV74" s="21"/>
      <c r="JW74" s="21"/>
      <c r="JX74" s="21"/>
      <c r="JY74" s="21"/>
      <c r="JZ74" s="21"/>
      <c r="KA74" s="21"/>
    </row>
    <row r="75" spans="13:287" x14ac:dyDescent="0.25"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  <c r="IV75" s="23"/>
      <c r="IW75" s="23"/>
      <c r="IX75" s="23"/>
      <c r="IY75" s="23"/>
      <c r="IZ75" s="23"/>
      <c r="JA75" s="23"/>
      <c r="JB75" s="23"/>
      <c r="JC75" s="23"/>
      <c r="JD75" s="21"/>
      <c r="JE75" s="21"/>
      <c r="JF75" s="21"/>
      <c r="JG75" s="21"/>
      <c r="JH75" s="21"/>
      <c r="JI75" s="21"/>
      <c r="JJ75" s="21"/>
      <c r="JK75" s="21"/>
      <c r="JL75" s="21"/>
      <c r="JM75" s="21"/>
      <c r="JN75" s="21"/>
      <c r="JO75" s="21"/>
      <c r="JP75" s="21"/>
      <c r="JQ75" s="21"/>
      <c r="JR75" s="21"/>
      <c r="JS75" s="21"/>
      <c r="JT75" s="21"/>
      <c r="JU75" s="21"/>
      <c r="JV75" s="21"/>
      <c r="JW75" s="21"/>
      <c r="JX75" s="21"/>
      <c r="JY75" s="21"/>
      <c r="JZ75" s="21"/>
      <c r="KA75" s="21"/>
    </row>
    <row r="76" spans="13:287" x14ac:dyDescent="0.25"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  <c r="IV76" s="23"/>
      <c r="IW76" s="23"/>
      <c r="IX76" s="23"/>
      <c r="IY76" s="23"/>
      <c r="IZ76" s="23"/>
      <c r="JA76" s="23"/>
      <c r="JB76" s="23"/>
      <c r="JC76" s="23"/>
      <c r="JD76" s="21"/>
      <c r="JE76" s="21"/>
      <c r="JF76" s="21"/>
      <c r="JG76" s="21"/>
      <c r="JH76" s="21"/>
      <c r="JI76" s="21"/>
      <c r="JJ76" s="21"/>
      <c r="JK76" s="21"/>
      <c r="JL76" s="21"/>
      <c r="JM76" s="21"/>
      <c r="JN76" s="21"/>
      <c r="JO76" s="21"/>
      <c r="JP76" s="21"/>
      <c r="JQ76" s="21"/>
      <c r="JR76" s="21"/>
      <c r="JS76" s="21"/>
      <c r="JT76" s="21"/>
      <c r="JU76" s="21"/>
      <c r="JV76" s="21"/>
      <c r="JW76" s="21"/>
      <c r="JX76" s="21"/>
      <c r="JY76" s="21"/>
      <c r="JZ76" s="21"/>
      <c r="KA76" s="21"/>
    </row>
    <row r="77" spans="13:287" x14ac:dyDescent="0.25"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  <c r="IX77" s="23"/>
      <c r="IY77" s="23"/>
      <c r="IZ77" s="23"/>
      <c r="JA77" s="23"/>
      <c r="JB77" s="23"/>
      <c r="JC77" s="23"/>
      <c r="JD77" s="21"/>
      <c r="JE77" s="21"/>
      <c r="JF77" s="21"/>
      <c r="JG77" s="21"/>
      <c r="JH77" s="21"/>
      <c r="JI77" s="21"/>
      <c r="JJ77" s="21"/>
      <c r="JK77" s="21"/>
      <c r="JL77" s="21"/>
      <c r="JM77" s="21"/>
      <c r="JN77" s="21"/>
      <c r="JO77" s="21"/>
      <c r="JP77" s="21"/>
      <c r="JQ77" s="21"/>
      <c r="JR77" s="21"/>
      <c r="JS77" s="21"/>
      <c r="JT77" s="21"/>
      <c r="JU77" s="21"/>
      <c r="JV77" s="21"/>
      <c r="JW77" s="21"/>
      <c r="JX77" s="21"/>
      <c r="JY77" s="21"/>
      <c r="JZ77" s="21"/>
      <c r="KA77" s="21"/>
    </row>
    <row r="78" spans="13:287" x14ac:dyDescent="0.25"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  <c r="IV78" s="23"/>
      <c r="IW78" s="23"/>
      <c r="IX78" s="23"/>
      <c r="IY78" s="23"/>
      <c r="IZ78" s="23"/>
      <c r="JA78" s="23"/>
      <c r="JB78" s="23"/>
      <c r="JC78" s="23"/>
      <c r="JD78" s="21"/>
      <c r="JE78" s="21"/>
      <c r="JF78" s="21"/>
      <c r="JG78" s="21"/>
      <c r="JH78" s="21"/>
      <c r="JI78" s="21"/>
      <c r="JJ78" s="21"/>
      <c r="JK78" s="21"/>
      <c r="JL78" s="21"/>
      <c r="JM78" s="21"/>
      <c r="JN78" s="21"/>
      <c r="JO78" s="21"/>
      <c r="JP78" s="21"/>
      <c r="JQ78" s="21"/>
      <c r="JR78" s="21"/>
      <c r="JS78" s="21"/>
      <c r="JT78" s="21"/>
      <c r="JU78" s="21"/>
      <c r="JV78" s="21"/>
      <c r="JW78" s="21"/>
      <c r="JX78" s="21"/>
      <c r="JY78" s="21"/>
      <c r="JZ78" s="21"/>
      <c r="KA78" s="21"/>
    </row>
    <row r="79" spans="13:287" x14ac:dyDescent="0.25"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  <c r="IQ79" s="23"/>
      <c r="IR79" s="23"/>
      <c r="IS79" s="23"/>
      <c r="IT79" s="23"/>
      <c r="IU79" s="23"/>
      <c r="IV79" s="23"/>
      <c r="IW79" s="23"/>
      <c r="IX79" s="23"/>
      <c r="IY79" s="23"/>
      <c r="IZ79" s="23"/>
      <c r="JA79" s="23"/>
      <c r="JB79" s="23"/>
      <c r="JC79" s="23"/>
      <c r="JD79" s="21"/>
      <c r="JE79" s="21"/>
      <c r="JF79" s="21"/>
      <c r="JG79" s="21"/>
      <c r="JH79" s="21"/>
      <c r="JI79" s="21"/>
      <c r="JJ79" s="21"/>
      <c r="JK79" s="21"/>
      <c r="JL79" s="21"/>
      <c r="JM79" s="21"/>
      <c r="JN79" s="21"/>
      <c r="JO79" s="21"/>
      <c r="JP79" s="21"/>
      <c r="JQ79" s="21"/>
      <c r="JR79" s="21"/>
      <c r="JS79" s="21"/>
      <c r="JT79" s="21"/>
      <c r="JU79" s="21"/>
      <c r="JV79" s="21"/>
      <c r="JW79" s="21"/>
      <c r="JX79" s="21"/>
      <c r="JY79" s="21"/>
      <c r="JZ79" s="21"/>
      <c r="KA79" s="21"/>
    </row>
    <row r="80" spans="13:287" x14ac:dyDescent="0.25"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  <c r="IX80" s="23"/>
      <c r="IY80" s="23"/>
      <c r="IZ80" s="23"/>
      <c r="JA80" s="23"/>
      <c r="JB80" s="23"/>
      <c r="JC80" s="23"/>
      <c r="JD80" s="21"/>
      <c r="JE80" s="21"/>
      <c r="JF80" s="21"/>
      <c r="JG80" s="21"/>
      <c r="JH80" s="21"/>
      <c r="JI80" s="21"/>
      <c r="JJ80" s="21"/>
      <c r="JK80" s="21"/>
      <c r="JL80" s="21"/>
      <c r="JM80" s="21"/>
      <c r="JN80" s="21"/>
      <c r="JO80" s="21"/>
      <c r="JP80" s="21"/>
      <c r="JQ80" s="21"/>
      <c r="JR80" s="21"/>
      <c r="JS80" s="21"/>
      <c r="JT80" s="21"/>
      <c r="JU80" s="21"/>
      <c r="JV80" s="21"/>
      <c r="JW80" s="21"/>
      <c r="JX80" s="21"/>
      <c r="JY80" s="21"/>
      <c r="JZ80" s="21"/>
      <c r="KA80" s="21"/>
    </row>
    <row r="81" spans="13:287" x14ac:dyDescent="0.25"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  <c r="IX81" s="23"/>
      <c r="IY81" s="23"/>
      <c r="IZ81" s="23"/>
      <c r="JA81" s="23"/>
      <c r="JB81" s="23"/>
      <c r="JC81" s="23"/>
      <c r="JD81" s="21"/>
      <c r="JE81" s="21"/>
      <c r="JF81" s="21"/>
      <c r="JG81" s="21"/>
      <c r="JH81" s="21"/>
      <c r="JI81" s="21"/>
      <c r="JJ81" s="21"/>
      <c r="JK81" s="21"/>
      <c r="JL81" s="21"/>
      <c r="JM81" s="21"/>
      <c r="JN81" s="21"/>
      <c r="JO81" s="21"/>
      <c r="JP81" s="21"/>
      <c r="JQ81" s="21"/>
      <c r="JR81" s="21"/>
      <c r="JS81" s="21"/>
      <c r="JT81" s="21"/>
      <c r="JU81" s="21"/>
      <c r="JV81" s="21"/>
      <c r="JW81" s="21"/>
      <c r="JX81" s="21"/>
      <c r="JY81" s="21"/>
      <c r="JZ81" s="21"/>
      <c r="KA81" s="21"/>
    </row>
    <row r="82" spans="13:287" x14ac:dyDescent="0.25"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  <c r="IV82" s="23"/>
      <c r="IW82" s="23"/>
      <c r="IX82" s="23"/>
      <c r="IY82" s="23"/>
      <c r="IZ82" s="23"/>
      <c r="JA82" s="23"/>
      <c r="JB82" s="23"/>
      <c r="JC82" s="23"/>
      <c r="JD82" s="21"/>
      <c r="JE82" s="21"/>
      <c r="JF82" s="21"/>
      <c r="JG82" s="21"/>
      <c r="JH82" s="21"/>
      <c r="JI82" s="21"/>
      <c r="JJ82" s="21"/>
      <c r="JK82" s="21"/>
      <c r="JL82" s="21"/>
      <c r="JM82" s="21"/>
      <c r="JN82" s="21"/>
      <c r="JO82" s="21"/>
      <c r="JP82" s="21"/>
      <c r="JQ82" s="21"/>
      <c r="JR82" s="21"/>
      <c r="JS82" s="21"/>
      <c r="JT82" s="21"/>
      <c r="JU82" s="21"/>
      <c r="JV82" s="21"/>
      <c r="JW82" s="21"/>
      <c r="JX82" s="21"/>
      <c r="JY82" s="21"/>
      <c r="JZ82" s="21"/>
      <c r="KA82" s="21"/>
    </row>
    <row r="83" spans="13:287" x14ac:dyDescent="0.25"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  <c r="IX83" s="23"/>
      <c r="IY83" s="23"/>
      <c r="IZ83" s="23"/>
      <c r="JA83" s="23"/>
      <c r="JB83" s="23"/>
      <c r="JC83" s="23"/>
      <c r="JD83" s="21"/>
      <c r="JE83" s="21"/>
      <c r="JF83" s="21"/>
      <c r="JG83" s="21"/>
      <c r="JH83" s="21"/>
      <c r="JI83" s="21"/>
      <c r="JJ83" s="21"/>
      <c r="JK83" s="21"/>
      <c r="JL83" s="21"/>
      <c r="JM83" s="21"/>
      <c r="JN83" s="21"/>
      <c r="JO83" s="21"/>
      <c r="JP83" s="21"/>
      <c r="JQ83" s="21"/>
      <c r="JR83" s="21"/>
      <c r="JS83" s="21"/>
      <c r="JT83" s="21"/>
      <c r="JU83" s="21"/>
      <c r="JV83" s="21"/>
      <c r="JW83" s="21"/>
      <c r="JX83" s="21"/>
      <c r="JY83" s="21"/>
      <c r="JZ83" s="21"/>
      <c r="KA83" s="21"/>
    </row>
    <row r="84" spans="13:287" x14ac:dyDescent="0.25"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1"/>
      <c r="JE84" s="21"/>
      <c r="JF84" s="21"/>
      <c r="JG84" s="21"/>
      <c r="JH84" s="21"/>
      <c r="JI84" s="21"/>
      <c r="JJ84" s="21"/>
      <c r="JK84" s="21"/>
      <c r="JL84" s="21"/>
      <c r="JM84" s="21"/>
      <c r="JN84" s="21"/>
      <c r="JO84" s="21"/>
      <c r="JP84" s="21"/>
      <c r="JQ84" s="21"/>
      <c r="JR84" s="21"/>
      <c r="JS84" s="21"/>
      <c r="JT84" s="21"/>
      <c r="JU84" s="21"/>
      <c r="JV84" s="21"/>
      <c r="JW84" s="21"/>
      <c r="JX84" s="21"/>
      <c r="JY84" s="21"/>
      <c r="JZ84" s="21"/>
      <c r="KA84" s="21"/>
    </row>
    <row r="85" spans="13:287" x14ac:dyDescent="0.25"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1"/>
      <c r="JE85" s="21"/>
      <c r="JF85" s="21"/>
      <c r="JG85" s="21"/>
      <c r="JH85" s="21"/>
      <c r="JI85" s="21"/>
      <c r="JJ85" s="21"/>
      <c r="JK85" s="21"/>
      <c r="JL85" s="21"/>
      <c r="JM85" s="21"/>
      <c r="JN85" s="21"/>
      <c r="JO85" s="21"/>
      <c r="JP85" s="21"/>
      <c r="JQ85" s="21"/>
      <c r="JR85" s="21"/>
      <c r="JS85" s="21"/>
      <c r="JT85" s="21"/>
      <c r="JU85" s="21"/>
      <c r="JV85" s="21"/>
      <c r="JW85" s="21"/>
      <c r="JX85" s="21"/>
      <c r="JY85" s="21"/>
      <c r="JZ85" s="21"/>
      <c r="KA85" s="21"/>
    </row>
    <row r="86" spans="13:287" x14ac:dyDescent="0.25"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  <c r="IV86" s="23"/>
      <c r="IW86" s="23"/>
      <c r="IX86" s="23"/>
      <c r="IY86" s="23"/>
      <c r="IZ86" s="23"/>
      <c r="JA86" s="23"/>
      <c r="JB86" s="23"/>
      <c r="JC86" s="23"/>
      <c r="JD86" s="21"/>
      <c r="JE86" s="21"/>
      <c r="JF86" s="21"/>
      <c r="JG86" s="21"/>
      <c r="JH86" s="21"/>
      <c r="JI86" s="21"/>
      <c r="JJ86" s="21"/>
      <c r="JK86" s="21"/>
      <c r="JL86" s="21"/>
      <c r="JM86" s="21"/>
      <c r="JN86" s="21"/>
      <c r="JO86" s="21"/>
      <c r="JP86" s="21"/>
      <c r="JQ86" s="21"/>
      <c r="JR86" s="21"/>
      <c r="JS86" s="21"/>
      <c r="JT86" s="21"/>
      <c r="JU86" s="21"/>
      <c r="JV86" s="21"/>
      <c r="JW86" s="21"/>
      <c r="JX86" s="21"/>
      <c r="JY86" s="21"/>
      <c r="JZ86" s="21"/>
      <c r="KA86" s="21"/>
    </row>
    <row r="87" spans="13:287" x14ac:dyDescent="0.25"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  <c r="IU87" s="23"/>
      <c r="IV87" s="23"/>
      <c r="IW87" s="23"/>
      <c r="IX87" s="23"/>
      <c r="IY87" s="23"/>
      <c r="IZ87" s="23"/>
      <c r="JA87" s="23"/>
      <c r="JB87" s="23"/>
      <c r="JC87" s="23"/>
      <c r="JD87" s="21"/>
      <c r="JE87" s="21"/>
      <c r="JF87" s="21"/>
      <c r="JG87" s="21"/>
      <c r="JH87" s="21"/>
      <c r="JI87" s="21"/>
      <c r="JJ87" s="21"/>
      <c r="JK87" s="21"/>
      <c r="JL87" s="21"/>
      <c r="JM87" s="21"/>
      <c r="JN87" s="21"/>
      <c r="JO87" s="21"/>
      <c r="JP87" s="21"/>
      <c r="JQ87" s="21"/>
      <c r="JR87" s="21"/>
      <c r="JS87" s="21"/>
      <c r="JT87" s="21"/>
      <c r="JU87" s="21"/>
      <c r="JV87" s="21"/>
      <c r="JW87" s="21"/>
      <c r="JX87" s="21"/>
      <c r="JY87" s="21"/>
      <c r="JZ87" s="21"/>
      <c r="KA87" s="21"/>
    </row>
    <row r="88" spans="13:287" x14ac:dyDescent="0.25"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  <c r="IU88" s="23"/>
      <c r="IV88" s="23"/>
      <c r="IW88" s="23"/>
      <c r="IX88" s="23"/>
      <c r="IY88" s="23"/>
      <c r="IZ88" s="23"/>
      <c r="JA88" s="23"/>
      <c r="JB88" s="23"/>
      <c r="JC88" s="23"/>
      <c r="JD88" s="21"/>
      <c r="JE88" s="21"/>
      <c r="JF88" s="21"/>
      <c r="JG88" s="21"/>
      <c r="JH88" s="21"/>
      <c r="JI88" s="21"/>
      <c r="JJ88" s="21"/>
      <c r="JK88" s="21"/>
      <c r="JL88" s="21"/>
      <c r="JM88" s="21"/>
      <c r="JN88" s="21"/>
      <c r="JO88" s="21"/>
      <c r="JP88" s="21"/>
      <c r="JQ88" s="21"/>
      <c r="JR88" s="21"/>
      <c r="JS88" s="21"/>
      <c r="JT88" s="21"/>
      <c r="JU88" s="21"/>
      <c r="JV88" s="21"/>
      <c r="JW88" s="21"/>
      <c r="JX88" s="21"/>
      <c r="JY88" s="21"/>
      <c r="JZ88" s="21"/>
      <c r="KA88" s="21"/>
    </row>
    <row r="89" spans="13:287" x14ac:dyDescent="0.25"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  <c r="HZ89" s="23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  <c r="IN89" s="23"/>
      <c r="IO89" s="23"/>
      <c r="IP89" s="23"/>
      <c r="IQ89" s="23"/>
      <c r="IR89" s="23"/>
      <c r="IS89" s="23"/>
      <c r="IT89" s="23"/>
      <c r="IU89" s="23"/>
      <c r="IV89" s="23"/>
      <c r="IW89" s="23"/>
      <c r="IX89" s="23"/>
      <c r="IY89" s="23"/>
      <c r="IZ89" s="23"/>
      <c r="JA89" s="23"/>
      <c r="JB89" s="23"/>
      <c r="JC89" s="23"/>
      <c r="JD89" s="21"/>
      <c r="JE89" s="21"/>
      <c r="JF89" s="21"/>
      <c r="JG89" s="21"/>
      <c r="JH89" s="21"/>
      <c r="JI89" s="21"/>
      <c r="JJ89" s="21"/>
      <c r="JK89" s="21"/>
      <c r="JL89" s="21"/>
      <c r="JM89" s="21"/>
      <c r="JN89" s="21"/>
      <c r="JO89" s="21"/>
      <c r="JP89" s="21"/>
      <c r="JQ89" s="21"/>
      <c r="JR89" s="21"/>
      <c r="JS89" s="21"/>
      <c r="JT89" s="21"/>
      <c r="JU89" s="21"/>
      <c r="JV89" s="21"/>
      <c r="JW89" s="21"/>
      <c r="JX89" s="21"/>
      <c r="JY89" s="21"/>
      <c r="JZ89" s="21"/>
      <c r="KA89" s="21"/>
    </row>
    <row r="90" spans="13:287" x14ac:dyDescent="0.25"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  <c r="IU90" s="23"/>
      <c r="IV90" s="23"/>
      <c r="IW90" s="23"/>
      <c r="IX90" s="23"/>
      <c r="IY90" s="23"/>
      <c r="IZ90" s="23"/>
      <c r="JA90" s="23"/>
      <c r="JB90" s="23"/>
      <c r="JC90" s="23"/>
      <c r="JD90" s="21"/>
      <c r="JE90" s="21"/>
      <c r="JF90" s="21"/>
      <c r="JG90" s="21"/>
      <c r="JH90" s="21"/>
      <c r="JI90" s="21"/>
      <c r="JJ90" s="21"/>
      <c r="JK90" s="21"/>
      <c r="JL90" s="21"/>
      <c r="JM90" s="21"/>
      <c r="JN90" s="21"/>
      <c r="JO90" s="21"/>
      <c r="JP90" s="21"/>
      <c r="JQ90" s="21"/>
      <c r="JR90" s="21"/>
      <c r="JS90" s="21"/>
      <c r="JT90" s="21"/>
      <c r="JU90" s="21"/>
      <c r="JV90" s="21"/>
      <c r="JW90" s="21"/>
      <c r="JX90" s="21"/>
      <c r="JY90" s="21"/>
      <c r="JZ90" s="21"/>
      <c r="KA90" s="21"/>
    </row>
    <row r="91" spans="13:287" x14ac:dyDescent="0.25"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  <c r="IU91" s="23"/>
      <c r="IV91" s="23"/>
      <c r="IW91" s="23"/>
      <c r="IX91" s="23"/>
      <c r="IY91" s="23"/>
      <c r="IZ91" s="23"/>
      <c r="JA91" s="23"/>
      <c r="JB91" s="23"/>
      <c r="JC91" s="23"/>
      <c r="JD91" s="21"/>
      <c r="JE91" s="21"/>
      <c r="JF91" s="21"/>
      <c r="JG91" s="21"/>
      <c r="JH91" s="21"/>
      <c r="JI91" s="21"/>
      <c r="JJ91" s="21"/>
      <c r="JK91" s="21"/>
      <c r="JL91" s="21"/>
      <c r="JM91" s="21"/>
      <c r="JN91" s="21"/>
      <c r="JO91" s="21"/>
      <c r="JP91" s="21"/>
      <c r="JQ91" s="21"/>
      <c r="JR91" s="21"/>
      <c r="JS91" s="21"/>
      <c r="JT91" s="21"/>
      <c r="JU91" s="21"/>
      <c r="JV91" s="21"/>
      <c r="JW91" s="21"/>
      <c r="JX91" s="21"/>
      <c r="JY91" s="21"/>
      <c r="JZ91" s="21"/>
      <c r="KA91" s="21"/>
    </row>
    <row r="92" spans="13:287" x14ac:dyDescent="0.25"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  <c r="IU92" s="23"/>
      <c r="IV92" s="23"/>
      <c r="IW92" s="23"/>
      <c r="IX92" s="23"/>
      <c r="IY92" s="23"/>
      <c r="IZ92" s="23"/>
      <c r="JA92" s="23"/>
      <c r="JB92" s="23"/>
      <c r="JC92" s="23"/>
      <c r="JD92" s="21"/>
      <c r="JE92" s="21"/>
      <c r="JF92" s="21"/>
      <c r="JG92" s="21"/>
      <c r="JH92" s="21"/>
      <c r="JI92" s="21"/>
      <c r="JJ92" s="21"/>
      <c r="JK92" s="21"/>
      <c r="JL92" s="21"/>
      <c r="JM92" s="21"/>
      <c r="JN92" s="21"/>
      <c r="JO92" s="21"/>
      <c r="JP92" s="21"/>
      <c r="JQ92" s="21"/>
      <c r="JR92" s="21"/>
      <c r="JS92" s="21"/>
      <c r="JT92" s="21"/>
      <c r="JU92" s="21"/>
      <c r="JV92" s="21"/>
      <c r="JW92" s="21"/>
      <c r="JX92" s="21"/>
      <c r="JY92" s="21"/>
      <c r="JZ92" s="21"/>
      <c r="KA92" s="21"/>
    </row>
    <row r="93" spans="13:287" x14ac:dyDescent="0.25"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  <c r="IV93" s="23"/>
      <c r="IW93" s="23"/>
      <c r="IX93" s="23"/>
      <c r="IY93" s="23"/>
      <c r="IZ93" s="23"/>
      <c r="JA93" s="23"/>
      <c r="JB93" s="23"/>
      <c r="JC93" s="23"/>
      <c r="JD93" s="21"/>
      <c r="JE93" s="21"/>
      <c r="JF93" s="21"/>
      <c r="JG93" s="21"/>
      <c r="JH93" s="21"/>
      <c r="JI93" s="21"/>
      <c r="JJ93" s="21"/>
      <c r="JK93" s="21"/>
      <c r="JL93" s="21"/>
      <c r="JM93" s="21"/>
      <c r="JN93" s="21"/>
      <c r="JO93" s="21"/>
      <c r="JP93" s="21"/>
      <c r="JQ93" s="21"/>
      <c r="JR93" s="21"/>
      <c r="JS93" s="21"/>
      <c r="JT93" s="21"/>
      <c r="JU93" s="21"/>
      <c r="JV93" s="21"/>
      <c r="JW93" s="21"/>
      <c r="JX93" s="21"/>
      <c r="JY93" s="21"/>
      <c r="JZ93" s="21"/>
      <c r="KA93" s="21"/>
    </row>
    <row r="94" spans="13:287" x14ac:dyDescent="0.25"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  <c r="IU94" s="23"/>
      <c r="IV94" s="23"/>
      <c r="IW94" s="23"/>
      <c r="IX94" s="23"/>
      <c r="IY94" s="23"/>
      <c r="IZ94" s="23"/>
      <c r="JA94" s="23"/>
      <c r="JB94" s="23"/>
      <c r="JC94" s="23"/>
      <c r="JD94" s="21"/>
      <c r="JE94" s="21"/>
      <c r="JF94" s="21"/>
      <c r="JG94" s="21"/>
      <c r="JH94" s="21"/>
      <c r="JI94" s="21"/>
      <c r="JJ94" s="21"/>
      <c r="JK94" s="21"/>
      <c r="JL94" s="21"/>
      <c r="JM94" s="21"/>
      <c r="JN94" s="21"/>
      <c r="JO94" s="21"/>
      <c r="JP94" s="21"/>
      <c r="JQ94" s="21"/>
      <c r="JR94" s="21"/>
      <c r="JS94" s="21"/>
      <c r="JT94" s="21"/>
      <c r="JU94" s="21"/>
      <c r="JV94" s="21"/>
      <c r="JW94" s="21"/>
      <c r="JX94" s="21"/>
      <c r="JY94" s="21"/>
      <c r="JZ94" s="21"/>
      <c r="KA94" s="21"/>
    </row>
    <row r="95" spans="13:287" x14ac:dyDescent="0.25"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  <c r="IV95" s="23"/>
      <c r="IW95" s="23"/>
      <c r="IX95" s="23"/>
      <c r="IY95" s="23"/>
      <c r="IZ95" s="23"/>
      <c r="JA95" s="23"/>
      <c r="JB95" s="23"/>
      <c r="JC95" s="23"/>
      <c r="JD95" s="21"/>
      <c r="JE95" s="21"/>
      <c r="JF95" s="21"/>
      <c r="JG95" s="21"/>
      <c r="JH95" s="21"/>
      <c r="JI95" s="21"/>
      <c r="JJ95" s="21"/>
      <c r="JK95" s="21"/>
      <c r="JL95" s="21"/>
      <c r="JM95" s="21"/>
      <c r="JN95" s="21"/>
      <c r="JO95" s="21"/>
      <c r="JP95" s="21"/>
      <c r="JQ95" s="21"/>
      <c r="JR95" s="21"/>
      <c r="JS95" s="21"/>
      <c r="JT95" s="21"/>
      <c r="JU95" s="21"/>
      <c r="JV95" s="21"/>
      <c r="JW95" s="21"/>
      <c r="JX95" s="21"/>
      <c r="JY95" s="21"/>
      <c r="JZ95" s="21"/>
      <c r="KA95" s="21"/>
    </row>
    <row r="96" spans="13:287" x14ac:dyDescent="0.25"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  <c r="IV96" s="23"/>
      <c r="IW96" s="23"/>
      <c r="IX96" s="23"/>
      <c r="IY96" s="23"/>
      <c r="IZ96" s="23"/>
      <c r="JA96" s="23"/>
      <c r="JB96" s="23"/>
      <c r="JC96" s="23"/>
      <c r="JD96" s="21"/>
      <c r="JE96" s="21"/>
      <c r="JF96" s="21"/>
      <c r="JG96" s="21"/>
      <c r="JH96" s="21"/>
      <c r="JI96" s="21"/>
      <c r="JJ96" s="21"/>
      <c r="JK96" s="21"/>
      <c r="JL96" s="21"/>
      <c r="JM96" s="21"/>
      <c r="JN96" s="21"/>
      <c r="JO96" s="21"/>
      <c r="JP96" s="21"/>
      <c r="JQ96" s="21"/>
      <c r="JR96" s="21"/>
      <c r="JS96" s="21"/>
      <c r="JT96" s="21"/>
      <c r="JU96" s="21"/>
      <c r="JV96" s="21"/>
      <c r="JW96" s="21"/>
      <c r="JX96" s="21"/>
      <c r="JY96" s="21"/>
      <c r="JZ96" s="21"/>
      <c r="KA96" s="21"/>
    </row>
    <row r="97" spans="13:287" x14ac:dyDescent="0.25"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3"/>
      <c r="IQ97" s="23"/>
      <c r="IR97" s="23"/>
      <c r="IS97" s="23"/>
      <c r="IT97" s="23"/>
      <c r="IU97" s="23"/>
      <c r="IV97" s="23"/>
      <c r="IW97" s="23"/>
      <c r="IX97" s="23"/>
      <c r="IY97" s="23"/>
      <c r="IZ97" s="23"/>
      <c r="JA97" s="23"/>
      <c r="JB97" s="23"/>
      <c r="JC97" s="23"/>
      <c r="JD97" s="21"/>
      <c r="JE97" s="21"/>
      <c r="JF97" s="21"/>
      <c r="JG97" s="21"/>
      <c r="JH97" s="21"/>
      <c r="JI97" s="21"/>
      <c r="JJ97" s="21"/>
      <c r="JK97" s="21"/>
      <c r="JL97" s="21"/>
      <c r="JM97" s="21"/>
      <c r="JN97" s="21"/>
      <c r="JO97" s="21"/>
      <c r="JP97" s="21"/>
      <c r="JQ97" s="21"/>
      <c r="JR97" s="21"/>
      <c r="JS97" s="21"/>
      <c r="JT97" s="21"/>
      <c r="JU97" s="21"/>
      <c r="JV97" s="21"/>
      <c r="JW97" s="21"/>
      <c r="JX97" s="21"/>
      <c r="JY97" s="21"/>
      <c r="JZ97" s="21"/>
      <c r="KA97" s="21"/>
    </row>
    <row r="98" spans="13:287" x14ac:dyDescent="0.25"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  <c r="HW98" s="23"/>
      <c r="HX98" s="23"/>
      <c r="HY98" s="23"/>
      <c r="HZ98" s="23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  <c r="IN98" s="23"/>
      <c r="IO98" s="23"/>
      <c r="IP98" s="23"/>
      <c r="IQ98" s="23"/>
      <c r="IR98" s="23"/>
      <c r="IS98" s="23"/>
      <c r="IT98" s="23"/>
      <c r="IU98" s="23"/>
      <c r="IV98" s="23"/>
      <c r="IW98" s="23"/>
      <c r="IX98" s="23"/>
      <c r="IY98" s="23"/>
      <c r="IZ98" s="23"/>
      <c r="JA98" s="23"/>
      <c r="JB98" s="23"/>
      <c r="JC98" s="23"/>
      <c r="JD98" s="21"/>
      <c r="JE98" s="21"/>
      <c r="JF98" s="21"/>
      <c r="JG98" s="21"/>
      <c r="JH98" s="21"/>
      <c r="JI98" s="21"/>
      <c r="JJ98" s="21"/>
      <c r="JK98" s="21"/>
      <c r="JL98" s="21"/>
      <c r="JM98" s="21"/>
      <c r="JN98" s="21"/>
      <c r="JO98" s="21"/>
      <c r="JP98" s="21"/>
      <c r="JQ98" s="21"/>
      <c r="JR98" s="21"/>
      <c r="JS98" s="21"/>
      <c r="JT98" s="21"/>
      <c r="JU98" s="21"/>
      <c r="JV98" s="21"/>
      <c r="JW98" s="21"/>
      <c r="JX98" s="21"/>
      <c r="JY98" s="21"/>
      <c r="JZ98" s="21"/>
      <c r="KA98" s="21"/>
    </row>
    <row r="99" spans="13:287" x14ac:dyDescent="0.25"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  <c r="IV99" s="23"/>
      <c r="IW99" s="23"/>
      <c r="IX99" s="23"/>
      <c r="IY99" s="23"/>
      <c r="IZ99" s="23"/>
      <c r="JA99" s="23"/>
      <c r="JB99" s="23"/>
      <c r="JC99" s="23"/>
      <c r="JD99" s="21"/>
      <c r="JE99" s="21"/>
      <c r="JF99" s="21"/>
      <c r="JG99" s="21"/>
      <c r="JH99" s="21"/>
      <c r="JI99" s="21"/>
      <c r="JJ99" s="21"/>
      <c r="JK99" s="21"/>
      <c r="JL99" s="21"/>
      <c r="JM99" s="21"/>
      <c r="JN99" s="21"/>
      <c r="JO99" s="21"/>
      <c r="JP99" s="21"/>
      <c r="JQ99" s="21"/>
      <c r="JR99" s="21"/>
      <c r="JS99" s="21"/>
      <c r="JT99" s="21"/>
      <c r="JU99" s="21"/>
      <c r="JV99" s="21"/>
      <c r="JW99" s="21"/>
      <c r="JX99" s="21"/>
      <c r="JY99" s="21"/>
      <c r="JZ99" s="21"/>
      <c r="KA99" s="21"/>
    </row>
    <row r="100" spans="13:287" x14ac:dyDescent="0.25"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  <c r="IV100" s="23"/>
      <c r="IW100" s="23"/>
      <c r="IX100" s="23"/>
      <c r="IY100" s="23"/>
      <c r="IZ100" s="23"/>
      <c r="JA100" s="23"/>
      <c r="JB100" s="23"/>
      <c r="JC100" s="23"/>
      <c r="JD100" s="21"/>
      <c r="JE100" s="21"/>
      <c r="JF100" s="21"/>
      <c r="JG100" s="21"/>
      <c r="JH100" s="21"/>
      <c r="JI100" s="21"/>
      <c r="JJ100" s="21"/>
      <c r="JK100" s="21"/>
      <c r="JL100" s="21"/>
      <c r="JM100" s="21"/>
      <c r="JN100" s="21"/>
      <c r="JO100" s="21"/>
      <c r="JP100" s="21"/>
      <c r="JQ100" s="21"/>
      <c r="JR100" s="21"/>
      <c r="JS100" s="21"/>
      <c r="JT100" s="21"/>
      <c r="JU100" s="21"/>
      <c r="JV100" s="21"/>
      <c r="JW100" s="21"/>
      <c r="JX100" s="21"/>
      <c r="JY100" s="21"/>
      <c r="JZ100" s="21"/>
      <c r="KA100" s="21"/>
    </row>
    <row r="101" spans="13:287" x14ac:dyDescent="0.25"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  <c r="IV101" s="23"/>
      <c r="IW101" s="23"/>
      <c r="IX101" s="23"/>
      <c r="IY101" s="23"/>
      <c r="IZ101" s="23"/>
      <c r="JA101" s="23"/>
      <c r="JB101" s="23"/>
      <c r="JC101" s="23"/>
      <c r="JD101" s="21"/>
      <c r="JE101" s="21"/>
      <c r="JF101" s="21"/>
      <c r="JG101" s="21"/>
      <c r="JH101" s="21"/>
      <c r="JI101" s="21"/>
      <c r="JJ101" s="21"/>
      <c r="JK101" s="21"/>
      <c r="JL101" s="21"/>
      <c r="JM101" s="21"/>
      <c r="JN101" s="21"/>
      <c r="JO101" s="21"/>
      <c r="JP101" s="21"/>
      <c r="JQ101" s="21"/>
      <c r="JR101" s="21"/>
      <c r="JS101" s="21"/>
      <c r="JT101" s="21"/>
      <c r="JU101" s="21"/>
      <c r="JV101" s="21"/>
      <c r="JW101" s="21"/>
      <c r="JX101" s="21"/>
      <c r="JY101" s="21"/>
      <c r="JZ101" s="21"/>
      <c r="KA101" s="21"/>
    </row>
    <row r="102" spans="13:287" x14ac:dyDescent="0.25"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  <c r="IV102" s="23"/>
      <c r="IW102" s="23"/>
      <c r="IX102" s="23"/>
      <c r="IY102" s="23"/>
      <c r="IZ102" s="23"/>
      <c r="JA102" s="23"/>
      <c r="JB102" s="23"/>
      <c r="JC102" s="23"/>
      <c r="JD102" s="21"/>
      <c r="JE102" s="21"/>
      <c r="JF102" s="21"/>
      <c r="JG102" s="21"/>
      <c r="JH102" s="21"/>
      <c r="JI102" s="21"/>
      <c r="JJ102" s="21"/>
      <c r="JK102" s="21"/>
      <c r="JL102" s="21"/>
      <c r="JM102" s="21"/>
      <c r="JN102" s="21"/>
      <c r="JO102" s="21"/>
      <c r="JP102" s="21"/>
      <c r="JQ102" s="21"/>
      <c r="JR102" s="21"/>
      <c r="JS102" s="21"/>
      <c r="JT102" s="21"/>
      <c r="JU102" s="21"/>
      <c r="JV102" s="21"/>
      <c r="JW102" s="21"/>
      <c r="JX102" s="21"/>
      <c r="JY102" s="21"/>
      <c r="JZ102" s="21"/>
      <c r="KA102" s="21"/>
    </row>
    <row r="103" spans="13:287" x14ac:dyDescent="0.25"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  <c r="IV103" s="23"/>
      <c r="IW103" s="23"/>
      <c r="IX103" s="23"/>
      <c r="IY103" s="23"/>
      <c r="IZ103" s="23"/>
      <c r="JA103" s="23"/>
      <c r="JB103" s="23"/>
      <c r="JC103" s="23"/>
      <c r="JD103" s="21"/>
      <c r="JE103" s="21"/>
      <c r="JF103" s="21"/>
      <c r="JG103" s="21"/>
      <c r="JH103" s="21"/>
      <c r="JI103" s="21"/>
      <c r="JJ103" s="21"/>
      <c r="JK103" s="21"/>
      <c r="JL103" s="21"/>
      <c r="JM103" s="21"/>
      <c r="JN103" s="21"/>
      <c r="JO103" s="21"/>
      <c r="JP103" s="21"/>
      <c r="JQ103" s="21"/>
      <c r="JR103" s="21"/>
      <c r="JS103" s="21"/>
      <c r="JT103" s="21"/>
      <c r="JU103" s="21"/>
      <c r="JV103" s="21"/>
      <c r="JW103" s="21"/>
      <c r="JX103" s="21"/>
      <c r="JY103" s="21"/>
      <c r="JZ103" s="21"/>
      <c r="KA103" s="21"/>
    </row>
    <row r="104" spans="13:287" x14ac:dyDescent="0.25"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  <c r="IV104" s="23"/>
      <c r="IW104" s="23"/>
      <c r="IX104" s="23"/>
      <c r="IY104" s="23"/>
      <c r="IZ104" s="23"/>
      <c r="JA104" s="23"/>
      <c r="JB104" s="23"/>
      <c r="JC104" s="23"/>
      <c r="JD104" s="21"/>
      <c r="JE104" s="21"/>
      <c r="JF104" s="21"/>
      <c r="JG104" s="21"/>
      <c r="JH104" s="21"/>
      <c r="JI104" s="21"/>
      <c r="JJ104" s="21"/>
      <c r="JK104" s="21"/>
      <c r="JL104" s="21"/>
      <c r="JM104" s="21"/>
      <c r="JN104" s="21"/>
      <c r="JO104" s="21"/>
      <c r="JP104" s="21"/>
      <c r="JQ104" s="21"/>
      <c r="JR104" s="21"/>
      <c r="JS104" s="21"/>
      <c r="JT104" s="21"/>
      <c r="JU104" s="21"/>
      <c r="JV104" s="21"/>
      <c r="JW104" s="21"/>
      <c r="JX104" s="21"/>
      <c r="JY104" s="21"/>
      <c r="JZ104" s="21"/>
      <c r="KA104" s="21"/>
    </row>
    <row r="105" spans="13:287" x14ac:dyDescent="0.25"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3"/>
      <c r="IQ105" s="23"/>
      <c r="IR105" s="23"/>
      <c r="IS105" s="23"/>
      <c r="IT105" s="23"/>
      <c r="IU105" s="23"/>
      <c r="IV105" s="23"/>
      <c r="IW105" s="23"/>
      <c r="IX105" s="23"/>
      <c r="IY105" s="23"/>
      <c r="IZ105" s="23"/>
      <c r="JA105" s="23"/>
      <c r="JB105" s="23"/>
      <c r="JC105" s="23"/>
      <c r="JD105" s="21"/>
      <c r="JE105" s="21"/>
      <c r="JF105" s="21"/>
      <c r="JG105" s="21"/>
      <c r="JH105" s="21"/>
      <c r="JI105" s="21"/>
      <c r="JJ105" s="21"/>
      <c r="JK105" s="21"/>
      <c r="JL105" s="21"/>
      <c r="JM105" s="21"/>
      <c r="JN105" s="21"/>
      <c r="JO105" s="21"/>
      <c r="JP105" s="21"/>
      <c r="JQ105" s="21"/>
      <c r="JR105" s="21"/>
      <c r="JS105" s="21"/>
      <c r="JT105" s="21"/>
      <c r="JU105" s="21"/>
      <c r="JV105" s="21"/>
      <c r="JW105" s="21"/>
      <c r="JX105" s="21"/>
      <c r="JY105" s="21"/>
      <c r="JZ105" s="21"/>
      <c r="KA105" s="21"/>
    </row>
    <row r="106" spans="13:287" x14ac:dyDescent="0.25"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  <c r="IV106" s="23"/>
      <c r="IW106" s="23"/>
      <c r="IX106" s="23"/>
      <c r="IY106" s="23"/>
      <c r="IZ106" s="23"/>
      <c r="JA106" s="23"/>
      <c r="JB106" s="23"/>
      <c r="JC106" s="23"/>
      <c r="JD106" s="21"/>
      <c r="JE106" s="21"/>
      <c r="JF106" s="21"/>
      <c r="JG106" s="21"/>
      <c r="JH106" s="21"/>
      <c r="JI106" s="21"/>
      <c r="JJ106" s="21"/>
      <c r="JK106" s="21"/>
      <c r="JL106" s="21"/>
      <c r="JM106" s="21"/>
      <c r="JN106" s="21"/>
      <c r="JO106" s="21"/>
      <c r="JP106" s="21"/>
      <c r="JQ106" s="21"/>
      <c r="JR106" s="21"/>
      <c r="JS106" s="21"/>
      <c r="JT106" s="21"/>
      <c r="JU106" s="21"/>
      <c r="JV106" s="21"/>
      <c r="JW106" s="21"/>
      <c r="JX106" s="21"/>
      <c r="JY106" s="21"/>
      <c r="JZ106" s="21"/>
      <c r="KA106" s="21"/>
    </row>
    <row r="107" spans="13:287" x14ac:dyDescent="0.25"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  <c r="IU107" s="23"/>
      <c r="IV107" s="23"/>
      <c r="IW107" s="23"/>
      <c r="IX107" s="23"/>
      <c r="IY107" s="23"/>
      <c r="IZ107" s="23"/>
      <c r="JA107" s="23"/>
      <c r="JB107" s="23"/>
      <c r="JC107" s="23"/>
      <c r="JD107" s="21"/>
      <c r="JE107" s="21"/>
      <c r="JF107" s="21"/>
      <c r="JG107" s="21"/>
      <c r="JH107" s="21"/>
      <c r="JI107" s="21"/>
      <c r="JJ107" s="21"/>
      <c r="JK107" s="21"/>
      <c r="JL107" s="21"/>
      <c r="JM107" s="21"/>
      <c r="JN107" s="21"/>
      <c r="JO107" s="21"/>
      <c r="JP107" s="21"/>
      <c r="JQ107" s="21"/>
      <c r="JR107" s="21"/>
      <c r="JS107" s="21"/>
      <c r="JT107" s="21"/>
      <c r="JU107" s="21"/>
      <c r="JV107" s="21"/>
      <c r="JW107" s="21"/>
      <c r="JX107" s="21"/>
      <c r="JY107" s="21"/>
      <c r="JZ107" s="21"/>
      <c r="KA107" s="21"/>
    </row>
    <row r="108" spans="13:287" x14ac:dyDescent="0.25"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  <c r="HW108" s="23"/>
      <c r="HX108" s="23"/>
      <c r="HY108" s="23"/>
      <c r="HZ108" s="23"/>
      <c r="IA108" s="23"/>
      <c r="IB108" s="23"/>
      <c r="IC108" s="23"/>
      <c r="ID108" s="23"/>
      <c r="IE108" s="23"/>
      <c r="IF108" s="23"/>
      <c r="IG108" s="23"/>
      <c r="IH108" s="23"/>
      <c r="II108" s="23"/>
      <c r="IJ108" s="23"/>
      <c r="IK108" s="23"/>
      <c r="IL108" s="23"/>
      <c r="IM108" s="23"/>
      <c r="IN108" s="23"/>
      <c r="IO108" s="23"/>
      <c r="IP108" s="23"/>
      <c r="IQ108" s="23"/>
      <c r="IR108" s="23"/>
      <c r="IS108" s="23"/>
      <c r="IT108" s="23"/>
      <c r="IU108" s="23"/>
      <c r="IV108" s="23"/>
      <c r="IW108" s="23"/>
      <c r="IX108" s="23"/>
      <c r="IY108" s="23"/>
      <c r="IZ108" s="23"/>
      <c r="JA108" s="23"/>
      <c r="JB108" s="23"/>
      <c r="JC108" s="23"/>
      <c r="JD108" s="21"/>
      <c r="JE108" s="21"/>
      <c r="JF108" s="21"/>
      <c r="JG108" s="21"/>
      <c r="JH108" s="21"/>
      <c r="JI108" s="21"/>
      <c r="JJ108" s="21"/>
      <c r="JK108" s="21"/>
      <c r="JL108" s="21"/>
      <c r="JM108" s="21"/>
      <c r="JN108" s="21"/>
      <c r="JO108" s="21"/>
      <c r="JP108" s="21"/>
      <c r="JQ108" s="21"/>
      <c r="JR108" s="21"/>
      <c r="JS108" s="21"/>
      <c r="JT108" s="21"/>
      <c r="JU108" s="21"/>
      <c r="JV108" s="21"/>
      <c r="JW108" s="21"/>
      <c r="JX108" s="21"/>
      <c r="JY108" s="21"/>
      <c r="JZ108" s="21"/>
      <c r="KA108" s="21"/>
    </row>
    <row r="109" spans="13:287" x14ac:dyDescent="0.25"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  <c r="IN109" s="23"/>
      <c r="IO109" s="23"/>
      <c r="IP109" s="23"/>
      <c r="IQ109" s="23"/>
      <c r="IR109" s="23"/>
      <c r="IS109" s="23"/>
      <c r="IT109" s="23"/>
      <c r="IU109" s="23"/>
      <c r="IV109" s="23"/>
      <c r="IW109" s="23"/>
      <c r="IX109" s="23"/>
      <c r="IY109" s="23"/>
      <c r="IZ109" s="23"/>
      <c r="JA109" s="23"/>
      <c r="JB109" s="23"/>
      <c r="JC109" s="23"/>
      <c r="JD109" s="21"/>
      <c r="JE109" s="21"/>
      <c r="JF109" s="21"/>
      <c r="JG109" s="21"/>
      <c r="JH109" s="21"/>
      <c r="JI109" s="21"/>
      <c r="JJ109" s="21"/>
      <c r="JK109" s="21"/>
      <c r="JL109" s="21"/>
      <c r="JM109" s="21"/>
      <c r="JN109" s="21"/>
      <c r="JO109" s="21"/>
      <c r="JP109" s="21"/>
      <c r="JQ109" s="21"/>
      <c r="JR109" s="21"/>
      <c r="JS109" s="21"/>
      <c r="JT109" s="21"/>
      <c r="JU109" s="21"/>
      <c r="JV109" s="21"/>
      <c r="JW109" s="21"/>
      <c r="JX109" s="21"/>
      <c r="JY109" s="21"/>
      <c r="JZ109" s="21"/>
      <c r="KA109" s="21"/>
    </row>
    <row r="110" spans="13:287" x14ac:dyDescent="0.25"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  <c r="HW110" s="23"/>
      <c r="HX110" s="23"/>
      <c r="HY110" s="23"/>
      <c r="HZ110" s="23"/>
      <c r="IA110" s="23"/>
      <c r="IB110" s="23"/>
      <c r="IC110" s="23"/>
      <c r="ID110" s="23"/>
      <c r="IE110" s="23"/>
      <c r="IF110" s="23"/>
      <c r="IG110" s="23"/>
      <c r="IH110" s="23"/>
      <c r="II110" s="23"/>
      <c r="IJ110" s="23"/>
      <c r="IK110" s="23"/>
      <c r="IL110" s="23"/>
      <c r="IM110" s="23"/>
      <c r="IN110" s="23"/>
      <c r="IO110" s="23"/>
      <c r="IP110" s="23"/>
      <c r="IQ110" s="23"/>
      <c r="IR110" s="23"/>
      <c r="IS110" s="23"/>
      <c r="IT110" s="23"/>
      <c r="IU110" s="23"/>
      <c r="IV110" s="23"/>
      <c r="IW110" s="23"/>
      <c r="IX110" s="23"/>
      <c r="IY110" s="23"/>
      <c r="IZ110" s="23"/>
      <c r="JA110" s="23"/>
      <c r="JB110" s="23"/>
      <c r="JC110" s="23"/>
      <c r="JD110" s="21"/>
      <c r="JE110" s="21"/>
      <c r="JF110" s="21"/>
      <c r="JG110" s="21"/>
      <c r="JH110" s="21"/>
      <c r="JI110" s="21"/>
      <c r="JJ110" s="21"/>
      <c r="JK110" s="21"/>
      <c r="JL110" s="21"/>
      <c r="JM110" s="21"/>
      <c r="JN110" s="21"/>
      <c r="JO110" s="21"/>
      <c r="JP110" s="21"/>
      <c r="JQ110" s="21"/>
      <c r="JR110" s="21"/>
      <c r="JS110" s="21"/>
      <c r="JT110" s="21"/>
      <c r="JU110" s="21"/>
      <c r="JV110" s="21"/>
      <c r="JW110" s="21"/>
      <c r="JX110" s="21"/>
      <c r="JY110" s="21"/>
      <c r="JZ110" s="21"/>
      <c r="KA110" s="21"/>
    </row>
    <row r="111" spans="13:287" x14ac:dyDescent="0.25"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  <c r="HG111" s="23"/>
      <c r="HH111" s="23"/>
      <c r="HI111" s="23"/>
      <c r="HJ111" s="23"/>
      <c r="HK111" s="23"/>
      <c r="HL111" s="23"/>
      <c r="HM111" s="23"/>
      <c r="HN111" s="23"/>
      <c r="HO111" s="23"/>
      <c r="HP111" s="23"/>
      <c r="HQ111" s="23"/>
      <c r="HR111" s="23"/>
      <c r="HS111" s="23"/>
      <c r="HT111" s="23"/>
      <c r="HU111" s="23"/>
      <c r="HV111" s="23"/>
      <c r="HW111" s="23"/>
      <c r="HX111" s="23"/>
      <c r="HY111" s="23"/>
      <c r="HZ111" s="23"/>
      <c r="IA111" s="23"/>
      <c r="IB111" s="23"/>
      <c r="IC111" s="23"/>
      <c r="ID111" s="23"/>
      <c r="IE111" s="23"/>
      <c r="IF111" s="23"/>
      <c r="IG111" s="23"/>
      <c r="IH111" s="23"/>
      <c r="II111" s="23"/>
      <c r="IJ111" s="23"/>
      <c r="IK111" s="23"/>
      <c r="IL111" s="23"/>
      <c r="IM111" s="23"/>
      <c r="IN111" s="23"/>
      <c r="IO111" s="23"/>
      <c r="IP111" s="23"/>
      <c r="IQ111" s="23"/>
      <c r="IR111" s="23"/>
      <c r="IS111" s="23"/>
      <c r="IT111" s="23"/>
      <c r="IU111" s="23"/>
      <c r="IV111" s="23"/>
      <c r="IW111" s="23"/>
      <c r="IX111" s="23"/>
      <c r="IY111" s="23"/>
      <c r="IZ111" s="23"/>
      <c r="JA111" s="23"/>
      <c r="JB111" s="23"/>
      <c r="JC111" s="23"/>
      <c r="JD111" s="21"/>
      <c r="JE111" s="21"/>
      <c r="JF111" s="21"/>
      <c r="JG111" s="21"/>
      <c r="JH111" s="21"/>
      <c r="JI111" s="21"/>
      <c r="JJ111" s="21"/>
      <c r="JK111" s="21"/>
      <c r="JL111" s="21"/>
      <c r="JM111" s="21"/>
      <c r="JN111" s="21"/>
      <c r="JO111" s="21"/>
      <c r="JP111" s="21"/>
      <c r="JQ111" s="21"/>
      <c r="JR111" s="21"/>
      <c r="JS111" s="21"/>
      <c r="JT111" s="21"/>
      <c r="JU111" s="21"/>
      <c r="JV111" s="21"/>
      <c r="JW111" s="21"/>
      <c r="JX111" s="21"/>
      <c r="JY111" s="21"/>
      <c r="JZ111" s="21"/>
      <c r="KA111" s="21"/>
    </row>
    <row r="112" spans="13:287" x14ac:dyDescent="0.25"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  <c r="HW112" s="23"/>
      <c r="HX112" s="23"/>
      <c r="HY112" s="23"/>
      <c r="HZ112" s="23"/>
      <c r="IA112" s="23"/>
      <c r="IB112" s="23"/>
      <c r="IC112" s="23"/>
      <c r="ID112" s="23"/>
      <c r="IE112" s="23"/>
      <c r="IF112" s="23"/>
      <c r="IG112" s="23"/>
      <c r="IH112" s="23"/>
      <c r="II112" s="23"/>
      <c r="IJ112" s="23"/>
      <c r="IK112" s="23"/>
      <c r="IL112" s="23"/>
      <c r="IM112" s="23"/>
      <c r="IN112" s="23"/>
      <c r="IO112" s="23"/>
      <c r="IP112" s="23"/>
      <c r="IQ112" s="23"/>
      <c r="IR112" s="23"/>
      <c r="IS112" s="23"/>
      <c r="IT112" s="23"/>
      <c r="IU112" s="23"/>
      <c r="IV112" s="23"/>
      <c r="IW112" s="23"/>
      <c r="IX112" s="23"/>
      <c r="IY112" s="23"/>
      <c r="IZ112" s="23"/>
      <c r="JA112" s="23"/>
      <c r="JB112" s="23"/>
      <c r="JC112" s="23"/>
      <c r="JD112" s="21"/>
      <c r="JE112" s="21"/>
      <c r="JF112" s="21"/>
      <c r="JG112" s="21"/>
      <c r="JH112" s="21"/>
      <c r="JI112" s="21"/>
      <c r="JJ112" s="21"/>
      <c r="JK112" s="21"/>
      <c r="JL112" s="21"/>
      <c r="JM112" s="21"/>
      <c r="JN112" s="21"/>
      <c r="JO112" s="21"/>
      <c r="JP112" s="21"/>
      <c r="JQ112" s="21"/>
      <c r="JR112" s="21"/>
      <c r="JS112" s="21"/>
      <c r="JT112" s="21"/>
      <c r="JU112" s="21"/>
      <c r="JV112" s="21"/>
      <c r="JW112" s="21"/>
      <c r="JX112" s="21"/>
      <c r="JY112" s="21"/>
      <c r="JZ112" s="21"/>
      <c r="KA112" s="21"/>
    </row>
    <row r="113" spans="13:287" x14ac:dyDescent="0.25"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  <c r="IH113" s="23"/>
      <c r="II113" s="23"/>
      <c r="IJ113" s="23"/>
      <c r="IK113" s="23"/>
      <c r="IL113" s="23"/>
      <c r="IM113" s="23"/>
      <c r="IN113" s="23"/>
      <c r="IO113" s="23"/>
      <c r="IP113" s="23"/>
      <c r="IQ113" s="23"/>
      <c r="IR113" s="23"/>
      <c r="IS113" s="23"/>
      <c r="IT113" s="23"/>
      <c r="IU113" s="23"/>
      <c r="IV113" s="23"/>
      <c r="IW113" s="23"/>
      <c r="IX113" s="23"/>
      <c r="IY113" s="23"/>
      <c r="IZ113" s="23"/>
      <c r="JA113" s="23"/>
      <c r="JB113" s="23"/>
      <c r="JC113" s="23"/>
      <c r="JD113" s="21"/>
      <c r="JE113" s="21"/>
      <c r="JF113" s="21"/>
      <c r="JG113" s="21"/>
      <c r="JH113" s="21"/>
      <c r="JI113" s="21"/>
      <c r="JJ113" s="21"/>
      <c r="JK113" s="21"/>
      <c r="JL113" s="21"/>
      <c r="JM113" s="21"/>
      <c r="JN113" s="21"/>
      <c r="JO113" s="21"/>
      <c r="JP113" s="21"/>
      <c r="JQ113" s="21"/>
      <c r="JR113" s="21"/>
      <c r="JS113" s="21"/>
      <c r="JT113" s="21"/>
      <c r="JU113" s="21"/>
      <c r="JV113" s="21"/>
      <c r="JW113" s="21"/>
      <c r="JX113" s="21"/>
      <c r="JY113" s="21"/>
      <c r="JZ113" s="21"/>
      <c r="KA113" s="21"/>
    </row>
    <row r="114" spans="13:287" x14ac:dyDescent="0.25"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  <c r="HG114" s="23"/>
      <c r="HH114" s="23"/>
      <c r="HI114" s="23"/>
      <c r="HJ114" s="23"/>
      <c r="HK114" s="23"/>
      <c r="HL114" s="23"/>
      <c r="HM114" s="23"/>
      <c r="HN114" s="23"/>
      <c r="HO114" s="23"/>
      <c r="HP114" s="23"/>
      <c r="HQ114" s="23"/>
      <c r="HR114" s="23"/>
      <c r="HS114" s="23"/>
      <c r="HT114" s="23"/>
      <c r="HU114" s="23"/>
      <c r="HV114" s="23"/>
      <c r="HW114" s="23"/>
      <c r="HX114" s="23"/>
      <c r="HY114" s="23"/>
      <c r="HZ114" s="23"/>
      <c r="IA114" s="23"/>
      <c r="IB114" s="23"/>
      <c r="IC114" s="23"/>
      <c r="ID114" s="23"/>
      <c r="IE114" s="23"/>
      <c r="IF114" s="23"/>
      <c r="IG114" s="23"/>
      <c r="IH114" s="23"/>
      <c r="II114" s="23"/>
      <c r="IJ114" s="23"/>
      <c r="IK114" s="23"/>
      <c r="IL114" s="23"/>
      <c r="IM114" s="23"/>
      <c r="IN114" s="23"/>
      <c r="IO114" s="23"/>
      <c r="IP114" s="23"/>
      <c r="IQ114" s="23"/>
      <c r="IR114" s="23"/>
      <c r="IS114" s="23"/>
      <c r="IT114" s="23"/>
      <c r="IU114" s="23"/>
      <c r="IV114" s="23"/>
      <c r="IW114" s="23"/>
      <c r="IX114" s="23"/>
      <c r="IY114" s="23"/>
      <c r="IZ114" s="23"/>
      <c r="JA114" s="23"/>
      <c r="JB114" s="23"/>
      <c r="JC114" s="23"/>
      <c r="JD114" s="21"/>
      <c r="JE114" s="21"/>
      <c r="JF114" s="21"/>
      <c r="JG114" s="21"/>
      <c r="JH114" s="21"/>
      <c r="JI114" s="21"/>
      <c r="JJ114" s="21"/>
      <c r="JK114" s="21"/>
      <c r="JL114" s="21"/>
      <c r="JM114" s="21"/>
      <c r="JN114" s="21"/>
      <c r="JO114" s="21"/>
      <c r="JP114" s="21"/>
      <c r="JQ114" s="21"/>
      <c r="JR114" s="21"/>
      <c r="JS114" s="21"/>
      <c r="JT114" s="21"/>
      <c r="JU114" s="21"/>
      <c r="JV114" s="21"/>
      <c r="JW114" s="21"/>
      <c r="JX114" s="21"/>
      <c r="JY114" s="21"/>
      <c r="JZ114" s="21"/>
      <c r="KA114" s="21"/>
    </row>
    <row r="115" spans="13:287" x14ac:dyDescent="0.25"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  <c r="HG115" s="23"/>
      <c r="HH115" s="23"/>
      <c r="HI115" s="23"/>
      <c r="HJ115" s="23"/>
      <c r="HK115" s="23"/>
      <c r="HL115" s="23"/>
      <c r="HM115" s="23"/>
      <c r="HN115" s="23"/>
      <c r="HO115" s="23"/>
      <c r="HP115" s="23"/>
      <c r="HQ115" s="23"/>
      <c r="HR115" s="23"/>
      <c r="HS115" s="23"/>
      <c r="HT115" s="23"/>
      <c r="HU115" s="23"/>
      <c r="HV115" s="23"/>
      <c r="HW115" s="23"/>
      <c r="HX115" s="23"/>
      <c r="HY115" s="23"/>
      <c r="HZ115" s="23"/>
      <c r="IA115" s="23"/>
      <c r="IB115" s="23"/>
      <c r="IC115" s="23"/>
      <c r="ID115" s="23"/>
      <c r="IE115" s="23"/>
      <c r="IF115" s="23"/>
      <c r="IG115" s="23"/>
      <c r="IH115" s="23"/>
      <c r="II115" s="23"/>
      <c r="IJ115" s="23"/>
      <c r="IK115" s="23"/>
      <c r="IL115" s="23"/>
      <c r="IM115" s="23"/>
      <c r="IN115" s="23"/>
      <c r="IO115" s="23"/>
      <c r="IP115" s="23"/>
      <c r="IQ115" s="23"/>
      <c r="IR115" s="23"/>
      <c r="IS115" s="23"/>
      <c r="IT115" s="23"/>
      <c r="IU115" s="23"/>
      <c r="IV115" s="23"/>
      <c r="IW115" s="23"/>
      <c r="IX115" s="23"/>
      <c r="IY115" s="23"/>
      <c r="IZ115" s="23"/>
      <c r="JA115" s="23"/>
      <c r="JB115" s="23"/>
      <c r="JC115" s="23"/>
      <c r="JD115" s="21"/>
      <c r="JE115" s="21"/>
      <c r="JF115" s="21"/>
      <c r="JG115" s="21"/>
      <c r="JH115" s="21"/>
      <c r="JI115" s="21"/>
      <c r="JJ115" s="21"/>
      <c r="JK115" s="21"/>
      <c r="JL115" s="21"/>
      <c r="JM115" s="21"/>
      <c r="JN115" s="21"/>
      <c r="JO115" s="21"/>
      <c r="JP115" s="21"/>
      <c r="JQ115" s="21"/>
      <c r="JR115" s="21"/>
      <c r="JS115" s="21"/>
      <c r="JT115" s="21"/>
      <c r="JU115" s="21"/>
      <c r="JV115" s="21"/>
      <c r="JW115" s="21"/>
      <c r="JX115" s="21"/>
      <c r="JY115" s="21"/>
      <c r="JZ115" s="21"/>
      <c r="KA115" s="21"/>
    </row>
    <row r="116" spans="13:287" x14ac:dyDescent="0.25"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  <c r="HG116" s="23"/>
      <c r="HH116" s="23"/>
      <c r="HI116" s="23"/>
      <c r="HJ116" s="23"/>
      <c r="HK116" s="23"/>
      <c r="HL116" s="23"/>
      <c r="HM116" s="23"/>
      <c r="HN116" s="23"/>
      <c r="HO116" s="23"/>
      <c r="HP116" s="23"/>
      <c r="HQ116" s="23"/>
      <c r="HR116" s="23"/>
      <c r="HS116" s="23"/>
      <c r="HT116" s="23"/>
      <c r="HU116" s="23"/>
      <c r="HV116" s="23"/>
      <c r="HW116" s="23"/>
      <c r="HX116" s="23"/>
      <c r="HY116" s="23"/>
      <c r="HZ116" s="23"/>
      <c r="IA116" s="23"/>
      <c r="IB116" s="23"/>
      <c r="IC116" s="23"/>
      <c r="ID116" s="23"/>
      <c r="IE116" s="23"/>
      <c r="IF116" s="23"/>
      <c r="IG116" s="23"/>
      <c r="IH116" s="23"/>
      <c r="II116" s="23"/>
      <c r="IJ116" s="23"/>
      <c r="IK116" s="23"/>
      <c r="IL116" s="23"/>
      <c r="IM116" s="23"/>
      <c r="IN116" s="23"/>
      <c r="IO116" s="23"/>
      <c r="IP116" s="23"/>
      <c r="IQ116" s="23"/>
      <c r="IR116" s="23"/>
      <c r="IS116" s="23"/>
      <c r="IT116" s="23"/>
      <c r="IU116" s="23"/>
      <c r="IV116" s="23"/>
      <c r="IW116" s="23"/>
      <c r="IX116" s="23"/>
      <c r="IY116" s="23"/>
      <c r="IZ116" s="23"/>
      <c r="JA116" s="23"/>
      <c r="JB116" s="23"/>
      <c r="JC116" s="23"/>
      <c r="JD116" s="21"/>
      <c r="JE116" s="21"/>
      <c r="JF116" s="21"/>
      <c r="JG116" s="21"/>
      <c r="JH116" s="21"/>
      <c r="JI116" s="21"/>
      <c r="JJ116" s="21"/>
      <c r="JK116" s="21"/>
      <c r="JL116" s="21"/>
      <c r="JM116" s="21"/>
      <c r="JN116" s="21"/>
      <c r="JO116" s="21"/>
      <c r="JP116" s="21"/>
      <c r="JQ116" s="21"/>
      <c r="JR116" s="21"/>
      <c r="JS116" s="21"/>
      <c r="JT116" s="21"/>
      <c r="JU116" s="21"/>
      <c r="JV116" s="21"/>
      <c r="JW116" s="21"/>
      <c r="JX116" s="21"/>
      <c r="JY116" s="21"/>
      <c r="JZ116" s="21"/>
      <c r="KA116" s="21"/>
    </row>
    <row r="117" spans="13:287" x14ac:dyDescent="0.25"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  <c r="HG117" s="23"/>
      <c r="HH117" s="23"/>
      <c r="HI117" s="23"/>
      <c r="HJ117" s="23"/>
      <c r="HK117" s="23"/>
      <c r="HL117" s="23"/>
      <c r="HM117" s="23"/>
      <c r="HN117" s="23"/>
      <c r="HO117" s="23"/>
      <c r="HP117" s="23"/>
      <c r="HQ117" s="23"/>
      <c r="HR117" s="23"/>
      <c r="HS117" s="23"/>
      <c r="HT117" s="23"/>
      <c r="HU117" s="23"/>
      <c r="HV117" s="23"/>
      <c r="HW117" s="23"/>
      <c r="HX117" s="23"/>
      <c r="HY117" s="23"/>
      <c r="HZ117" s="23"/>
      <c r="IA117" s="23"/>
      <c r="IB117" s="23"/>
      <c r="IC117" s="23"/>
      <c r="ID117" s="23"/>
      <c r="IE117" s="23"/>
      <c r="IF117" s="23"/>
      <c r="IG117" s="23"/>
      <c r="IH117" s="23"/>
      <c r="II117" s="23"/>
      <c r="IJ117" s="23"/>
      <c r="IK117" s="23"/>
      <c r="IL117" s="23"/>
      <c r="IM117" s="23"/>
      <c r="IN117" s="23"/>
      <c r="IO117" s="23"/>
      <c r="IP117" s="23"/>
      <c r="IQ117" s="23"/>
      <c r="IR117" s="23"/>
      <c r="IS117" s="23"/>
      <c r="IT117" s="23"/>
      <c r="IU117" s="23"/>
      <c r="IV117" s="23"/>
      <c r="IW117" s="23"/>
      <c r="IX117" s="23"/>
      <c r="IY117" s="23"/>
      <c r="IZ117" s="23"/>
      <c r="JA117" s="23"/>
      <c r="JB117" s="23"/>
      <c r="JC117" s="23"/>
      <c r="JD117" s="21"/>
      <c r="JE117" s="21"/>
      <c r="JF117" s="21"/>
      <c r="JG117" s="21"/>
      <c r="JH117" s="21"/>
      <c r="JI117" s="21"/>
      <c r="JJ117" s="21"/>
      <c r="JK117" s="21"/>
      <c r="JL117" s="21"/>
      <c r="JM117" s="21"/>
      <c r="JN117" s="21"/>
      <c r="JO117" s="21"/>
      <c r="JP117" s="21"/>
      <c r="JQ117" s="21"/>
      <c r="JR117" s="21"/>
      <c r="JS117" s="21"/>
      <c r="JT117" s="21"/>
      <c r="JU117" s="21"/>
      <c r="JV117" s="21"/>
      <c r="JW117" s="21"/>
      <c r="JX117" s="21"/>
      <c r="JY117" s="21"/>
      <c r="JZ117" s="21"/>
      <c r="KA117" s="21"/>
    </row>
    <row r="118" spans="13:287" x14ac:dyDescent="0.25"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  <c r="HG118" s="23"/>
      <c r="HH118" s="23"/>
      <c r="HI118" s="23"/>
      <c r="HJ118" s="23"/>
      <c r="HK118" s="23"/>
      <c r="HL118" s="23"/>
      <c r="HM118" s="23"/>
      <c r="HN118" s="23"/>
      <c r="HO118" s="23"/>
      <c r="HP118" s="23"/>
      <c r="HQ118" s="23"/>
      <c r="HR118" s="23"/>
      <c r="HS118" s="23"/>
      <c r="HT118" s="23"/>
      <c r="HU118" s="23"/>
      <c r="HV118" s="23"/>
      <c r="HW118" s="23"/>
      <c r="HX118" s="23"/>
      <c r="HY118" s="23"/>
      <c r="HZ118" s="23"/>
      <c r="IA118" s="23"/>
      <c r="IB118" s="23"/>
      <c r="IC118" s="23"/>
      <c r="ID118" s="23"/>
      <c r="IE118" s="23"/>
      <c r="IF118" s="23"/>
      <c r="IG118" s="23"/>
      <c r="IH118" s="23"/>
      <c r="II118" s="23"/>
      <c r="IJ118" s="23"/>
      <c r="IK118" s="23"/>
      <c r="IL118" s="23"/>
      <c r="IM118" s="23"/>
      <c r="IN118" s="23"/>
      <c r="IO118" s="23"/>
      <c r="IP118" s="23"/>
      <c r="IQ118" s="23"/>
      <c r="IR118" s="23"/>
      <c r="IS118" s="23"/>
      <c r="IT118" s="23"/>
      <c r="IU118" s="23"/>
      <c r="IV118" s="23"/>
      <c r="IW118" s="23"/>
      <c r="IX118" s="23"/>
      <c r="IY118" s="23"/>
      <c r="IZ118" s="23"/>
      <c r="JA118" s="23"/>
      <c r="JB118" s="23"/>
      <c r="JC118" s="23"/>
      <c r="JD118" s="21"/>
      <c r="JE118" s="21"/>
      <c r="JF118" s="21"/>
      <c r="JG118" s="21"/>
      <c r="JH118" s="21"/>
      <c r="JI118" s="21"/>
      <c r="JJ118" s="21"/>
      <c r="JK118" s="21"/>
      <c r="JL118" s="21"/>
      <c r="JM118" s="21"/>
      <c r="JN118" s="21"/>
      <c r="JO118" s="21"/>
      <c r="JP118" s="21"/>
      <c r="JQ118" s="21"/>
      <c r="JR118" s="21"/>
      <c r="JS118" s="21"/>
      <c r="JT118" s="21"/>
      <c r="JU118" s="21"/>
      <c r="JV118" s="21"/>
      <c r="JW118" s="21"/>
      <c r="JX118" s="21"/>
      <c r="JY118" s="21"/>
      <c r="JZ118" s="21"/>
      <c r="KA118" s="21"/>
    </row>
    <row r="119" spans="13:287" x14ac:dyDescent="0.25"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  <c r="IH119" s="23"/>
      <c r="II119" s="23"/>
      <c r="IJ119" s="23"/>
      <c r="IK119" s="23"/>
      <c r="IL119" s="23"/>
      <c r="IM119" s="23"/>
      <c r="IN119" s="23"/>
      <c r="IO119" s="23"/>
      <c r="IP119" s="23"/>
      <c r="IQ119" s="23"/>
      <c r="IR119" s="23"/>
      <c r="IS119" s="23"/>
      <c r="IT119" s="23"/>
      <c r="IU119" s="23"/>
      <c r="IV119" s="23"/>
      <c r="IW119" s="23"/>
      <c r="IX119" s="23"/>
      <c r="IY119" s="23"/>
      <c r="IZ119" s="23"/>
      <c r="JA119" s="23"/>
      <c r="JB119" s="23"/>
      <c r="JC119" s="23"/>
      <c r="JD119" s="21"/>
      <c r="JE119" s="21"/>
      <c r="JF119" s="21"/>
      <c r="JG119" s="21"/>
      <c r="JH119" s="21"/>
      <c r="JI119" s="21"/>
      <c r="JJ119" s="21"/>
      <c r="JK119" s="21"/>
      <c r="JL119" s="21"/>
      <c r="JM119" s="21"/>
      <c r="JN119" s="21"/>
      <c r="JO119" s="21"/>
      <c r="JP119" s="21"/>
      <c r="JQ119" s="21"/>
      <c r="JR119" s="21"/>
      <c r="JS119" s="21"/>
      <c r="JT119" s="21"/>
      <c r="JU119" s="21"/>
      <c r="JV119" s="21"/>
      <c r="JW119" s="21"/>
      <c r="JX119" s="21"/>
      <c r="JY119" s="21"/>
      <c r="JZ119" s="21"/>
      <c r="KA119" s="21"/>
    </row>
    <row r="120" spans="13:287" x14ac:dyDescent="0.25"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  <c r="HG120" s="23"/>
      <c r="HH120" s="23"/>
      <c r="HI120" s="23"/>
      <c r="HJ120" s="23"/>
      <c r="HK120" s="23"/>
      <c r="HL120" s="23"/>
      <c r="HM120" s="23"/>
      <c r="HN120" s="23"/>
      <c r="HO120" s="23"/>
      <c r="HP120" s="23"/>
      <c r="HQ120" s="23"/>
      <c r="HR120" s="23"/>
      <c r="HS120" s="23"/>
      <c r="HT120" s="23"/>
      <c r="HU120" s="23"/>
      <c r="HV120" s="23"/>
      <c r="HW120" s="23"/>
      <c r="HX120" s="23"/>
      <c r="HY120" s="23"/>
      <c r="HZ120" s="23"/>
      <c r="IA120" s="23"/>
      <c r="IB120" s="23"/>
      <c r="IC120" s="23"/>
      <c r="ID120" s="23"/>
      <c r="IE120" s="23"/>
      <c r="IF120" s="23"/>
      <c r="IG120" s="23"/>
      <c r="IH120" s="23"/>
      <c r="II120" s="23"/>
      <c r="IJ120" s="23"/>
      <c r="IK120" s="23"/>
      <c r="IL120" s="23"/>
      <c r="IM120" s="23"/>
      <c r="IN120" s="23"/>
      <c r="IO120" s="23"/>
      <c r="IP120" s="23"/>
      <c r="IQ120" s="23"/>
      <c r="IR120" s="23"/>
      <c r="IS120" s="23"/>
      <c r="IT120" s="23"/>
      <c r="IU120" s="23"/>
      <c r="IV120" s="23"/>
      <c r="IW120" s="23"/>
      <c r="IX120" s="23"/>
      <c r="IY120" s="23"/>
      <c r="IZ120" s="23"/>
      <c r="JA120" s="23"/>
      <c r="JB120" s="23"/>
      <c r="JC120" s="23"/>
      <c r="JD120" s="21"/>
      <c r="JE120" s="21"/>
      <c r="JF120" s="21"/>
      <c r="JG120" s="21"/>
      <c r="JH120" s="21"/>
      <c r="JI120" s="21"/>
      <c r="JJ120" s="21"/>
      <c r="JK120" s="21"/>
      <c r="JL120" s="21"/>
      <c r="JM120" s="21"/>
      <c r="JN120" s="21"/>
      <c r="JO120" s="21"/>
      <c r="JP120" s="21"/>
      <c r="JQ120" s="21"/>
      <c r="JR120" s="21"/>
      <c r="JS120" s="21"/>
      <c r="JT120" s="21"/>
      <c r="JU120" s="21"/>
      <c r="JV120" s="21"/>
      <c r="JW120" s="21"/>
      <c r="JX120" s="21"/>
      <c r="JY120" s="21"/>
      <c r="JZ120" s="21"/>
      <c r="KA120" s="21"/>
    </row>
    <row r="121" spans="13:287" x14ac:dyDescent="0.25"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  <c r="HG121" s="23"/>
      <c r="HH121" s="23"/>
      <c r="HI121" s="23"/>
      <c r="HJ121" s="23"/>
      <c r="HK121" s="23"/>
      <c r="HL121" s="23"/>
      <c r="HM121" s="23"/>
      <c r="HN121" s="23"/>
      <c r="HO121" s="23"/>
      <c r="HP121" s="23"/>
      <c r="HQ121" s="23"/>
      <c r="HR121" s="23"/>
      <c r="HS121" s="23"/>
      <c r="HT121" s="23"/>
      <c r="HU121" s="23"/>
      <c r="HV121" s="23"/>
      <c r="HW121" s="23"/>
      <c r="HX121" s="23"/>
      <c r="HY121" s="23"/>
      <c r="HZ121" s="23"/>
      <c r="IA121" s="23"/>
      <c r="IB121" s="23"/>
      <c r="IC121" s="23"/>
      <c r="ID121" s="23"/>
      <c r="IE121" s="23"/>
      <c r="IF121" s="23"/>
      <c r="IG121" s="23"/>
      <c r="IH121" s="23"/>
      <c r="II121" s="23"/>
      <c r="IJ121" s="23"/>
      <c r="IK121" s="23"/>
      <c r="IL121" s="23"/>
      <c r="IM121" s="23"/>
      <c r="IN121" s="23"/>
      <c r="IO121" s="23"/>
      <c r="IP121" s="23"/>
      <c r="IQ121" s="23"/>
      <c r="IR121" s="23"/>
      <c r="IS121" s="23"/>
      <c r="IT121" s="23"/>
      <c r="IU121" s="23"/>
      <c r="IV121" s="23"/>
      <c r="IW121" s="23"/>
      <c r="IX121" s="23"/>
      <c r="IY121" s="23"/>
      <c r="IZ121" s="23"/>
      <c r="JA121" s="23"/>
      <c r="JB121" s="23"/>
      <c r="JC121" s="23"/>
      <c r="JD121" s="21"/>
      <c r="JE121" s="21"/>
      <c r="JF121" s="21"/>
      <c r="JG121" s="21"/>
      <c r="JH121" s="21"/>
      <c r="JI121" s="21"/>
      <c r="JJ121" s="21"/>
      <c r="JK121" s="21"/>
      <c r="JL121" s="21"/>
      <c r="JM121" s="21"/>
      <c r="JN121" s="21"/>
      <c r="JO121" s="21"/>
      <c r="JP121" s="21"/>
      <c r="JQ121" s="21"/>
      <c r="JR121" s="21"/>
      <c r="JS121" s="21"/>
      <c r="JT121" s="21"/>
      <c r="JU121" s="21"/>
      <c r="JV121" s="21"/>
      <c r="JW121" s="21"/>
      <c r="JX121" s="21"/>
      <c r="JY121" s="21"/>
      <c r="JZ121" s="21"/>
      <c r="KA121" s="21"/>
    </row>
    <row r="122" spans="13:287" x14ac:dyDescent="0.25"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  <c r="HG122" s="23"/>
      <c r="HH122" s="23"/>
      <c r="HI122" s="23"/>
      <c r="HJ122" s="23"/>
      <c r="HK122" s="23"/>
      <c r="HL122" s="23"/>
      <c r="HM122" s="23"/>
      <c r="HN122" s="23"/>
      <c r="HO122" s="23"/>
      <c r="HP122" s="23"/>
      <c r="HQ122" s="23"/>
      <c r="HR122" s="23"/>
      <c r="HS122" s="23"/>
      <c r="HT122" s="23"/>
      <c r="HU122" s="23"/>
      <c r="HV122" s="23"/>
      <c r="HW122" s="23"/>
      <c r="HX122" s="23"/>
      <c r="HY122" s="23"/>
      <c r="HZ122" s="23"/>
      <c r="IA122" s="23"/>
      <c r="IB122" s="23"/>
      <c r="IC122" s="23"/>
      <c r="ID122" s="23"/>
      <c r="IE122" s="23"/>
      <c r="IF122" s="23"/>
      <c r="IG122" s="23"/>
      <c r="IH122" s="23"/>
      <c r="II122" s="23"/>
      <c r="IJ122" s="23"/>
      <c r="IK122" s="23"/>
      <c r="IL122" s="23"/>
      <c r="IM122" s="23"/>
      <c r="IN122" s="23"/>
      <c r="IO122" s="23"/>
      <c r="IP122" s="23"/>
      <c r="IQ122" s="23"/>
      <c r="IR122" s="23"/>
      <c r="IS122" s="23"/>
      <c r="IT122" s="23"/>
      <c r="IU122" s="23"/>
      <c r="IV122" s="23"/>
      <c r="IW122" s="23"/>
      <c r="IX122" s="23"/>
      <c r="IY122" s="23"/>
      <c r="IZ122" s="23"/>
      <c r="JA122" s="23"/>
      <c r="JB122" s="23"/>
      <c r="JC122" s="23"/>
      <c r="JD122" s="21"/>
      <c r="JE122" s="21"/>
      <c r="JF122" s="21"/>
      <c r="JG122" s="21"/>
      <c r="JH122" s="21"/>
      <c r="JI122" s="21"/>
      <c r="JJ122" s="21"/>
      <c r="JK122" s="21"/>
      <c r="JL122" s="21"/>
      <c r="JM122" s="21"/>
      <c r="JN122" s="21"/>
      <c r="JO122" s="21"/>
      <c r="JP122" s="21"/>
      <c r="JQ122" s="21"/>
      <c r="JR122" s="21"/>
      <c r="JS122" s="21"/>
      <c r="JT122" s="21"/>
      <c r="JU122" s="21"/>
      <c r="JV122" s="21"/>
      <c r="JW122" s="21"/>
      <c r="JX122" s="21"/>
      <c r="JY122" s="21"/>
      <c r="JZ122" s="21"/>
      <c r="KA122" s="21"/>
    </row>
    <row r="123" spans="13:287" x14ac:dyDescent="0.25"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3"/>
      <c r="IC123" s="23"/>
      <c r="ID123" s="23"/>
      <c r="IE123" s="23"/>
      <c r="IF123" s="23"/>
      <c r="IG123" s="23"/>
      <c r="IH123" s="23"/>
      <c r="II123" s="23"/>
      <c r="IJ123" s="23"/>
      <c r="IK123" s="23"/>
      <c r="IL123" s="23"/>
      <c r="IM123" s="23"/>
      <c r="IN123" s="23"/>
      <c r="IO123" s="23"/>
      <c r="IP123" s="23"/>
      <c r="IQ123" s="23"/>
      <c r="IR123" s="23"/>
      <c r="IS123" s="23"/>
      <c r="IT123" s="23"/>
      <c r="IU123" s="23"/>
      <c r="IV123" s="23"/>
      <c r="IW123" s="23"/>
      <c r="IX123" s="23"/>
      <c r="IY123" s="23"/>
      <c r="IZ123" s="23"/>
      <c r="JA123" s="23"/>
      <c r="JB123" s="23"/>
      <c r="JC123" s="23"/>
      <c r="JD123" s="21"/>
      <c r="JE123" s="21"/>
      <c r="JF123" s="21"/>
      <c r="JG123" s="21"/>
      <c r="JH123" s="21"/>
      <c r="JI123" s="21"/>
      <c r="JJ123" s="21"/>
      <c r="JK123" s="21"/>
      <c r="JL123" s="21"/>
      <c r="JM123" s="21"/>
      <c r="JN123" s="21"/>
      <c r="JO123" s="21"/>
      <c r="JP123" s="21"/>
      <c r="JQ123" s="21"/>
      <c r="JR123" s="21"/>
      <c r="JS123" s="21"/>
      <c r="JT123" s="21"/>
      <c r="JU123" s="21"/>
      <c r="JV123" s="21"/>
      <c r="JW123" s="21"/>
      <c r="JX123" s="21"/>
      <c r="JY123" s="21"/>
      <c r="JZ123" s="21"/>
      <c r="KA123" s="21"/>
    </row>
    <row r="124" spans="13:287" x14ac:dyDescent="0.25"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  <c r="HG124" s="23"/>
      <c r="HH124" s="23"/>
      <c r="HI124" s="23"/>
      <c r="HJ124" s="23"/>
      <c r="HK124" s="23"/>
      <c r="HL124" s="23"/>
      <c r="HM124" s="23"/>
      <c r="HN124" s="23"/>
      <c r="HO124" s="23"/>
      <c r="HP124" s="23"/>
      <c r="HQ124" s="23"/>
      <c r="HR124" s="23"/>
      <c r="HS124" s="23"/>
      <c r="HT124" s="23"/>
      <c r="HU124" s="23"/>
      <c r="HV124" s="23"/>
      <c r="HW124" s="23"/>
      <c r="HX124" s="23"/>
      <c r="HY124" s="23"/>
      <c r="HZ124" s="23"/>
      <c r="IA124" s="23"/>
      <c r="IB124" s="23"/>
      <c r="IC124" s="23"/>
      <c r="ID124" s="23"/>
      <c r="IE124" s="23"/>
      <c r="IF124" s="23"/>
      <c r="IG124" s="23"/>
      <c r="IH124" s="23"/>
      <c r="II124" s="23"/>
      <c r="IJ124" s="23"/>
      <c r="IK124" s="23"/>
      <c r="IL124" s="23"/>
      <c r="IM124" s="23"/>
      <c r="IN124" s="23"/>
      <c r="IO124" s="23"/>
      <c r="IP124" s="23"/>
      <c r="IQ124" s="23"/>
      <c r="IR124" s="23"/>
      <c r="IS124" s="23"/>
      <c r="IT124" s="23"/>
      <c r="IU124" s="23"/>
      <c r="IV124" s="23"/>
      <c r="IW124" s="23"/>
      <c r="IX124" s="23"/>
      <c r="IY124" s="23"/>
      <c r="IZ124" s="23"/>
      <c r="JA124" s="23"/>
      <c r="JB124" s="23"/>
      <c r="JC124" s="23"/>
      <c r="JD124" s="21"/>
      <c r="JE124" s="21"/>
      <c r="JF124" s="21"/>
      <c r="JG124" s="21"/>
      <c r="JH124" s="21"/>
      <c r="JI124" s="21"/>
      <c r="JJ124" s="21"/>
      <c r="JK124" s="21"/>
      <c r="JL124" s="21"/>
      <c r="JM124" s="21"/>
      <c r="JN124" s="21"/>
      <c r="JO124" s="21"/>
      <c r="JP124" s="21"/>
      <c r="JQ124" s="21"/>
      <c r="JR124" s="21"/>
      <c r="JS124" s="21"/>
      <c r="JT124" s="21"/>
      <c r="JU124" s="21"/>
      <c r="JV124" s="21"/>
      <c r="JW124" s="21"/>
      <c r="JX124" s="21"/>
      <c r="JY124" s="21"/>
      <c r="JZ124" s="21"/>
      <c r="KA124" s="21"/>
    </row>
    <row r="125" spans="13:287" x14ac:dyDescent="0.25"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3"/>
      <c r="IC125" s="23"/>
      <c r="ID125" s="23"/>
      <c r="IE125" s="23"/>
      <c r="IF125" s="23"/>
      <c r="IG125" s="23"/>
      <c r="IH125" s="23"/>
      <c r="II125" s="23"/>
      <c r="IJ125" s="23"/>
      <c r="IK125" s="23"/>
      <c r="IL125" s="23"/>
      <c r="IM125" s="23"/>
      <c r="IN125" s="23"/>
      <c r="IO125" s="23"/>
      <c r="IP125" s="23"/>
      <c r="IQ125" s="23"/>
      <c r="IR125" s="23"/>
      <c r="IS125" s="23"/>
      <c r="IT125" s="23"/>
      <c r="IU125" s="23"/>
      <c r="IV125" s="23"/>
      <c r="IW125" s="23"/>
      <c r="IX125" s="23"/>
      <c r="IY125" s="23"/>
      <c r="IZ125" s="23"/>
      <c r="JA125" s="23"/>
      <c r="JB125" s="23"/>
      <c r="JC125" s="23"/>
      <c r="JD125" s="21"/>
      <c r="JE125" s="21"/>
      <c r="JF125" s="21"/>
      <c r="JG125" s="21"/>
      <c r="JH125" s="21"/>
      <c r="JI125" s="21"/>
      <c r="JJ125" s="21"/>
      <c r="JK125" s="21"/>
      <c r="JL125" s="21"/>
      <c r="JM125" s="21"/>
      <c r="JN125" s="21"/>
      <c r="JO125" s="21"/>
      <c r="JP125" s="21"/>
      <c r="JQ125" s="21"/>
      <c r="JR125" s="21"/>
      <c r="JS125" s="21"/>
      <c r="JT125" s="21"/>
      <c r="JU125" s="21"/>
      <c r="JV125" s="21"/>
      <c r="JW125" s="21"/>
      <c r="JX125" s="21"/>
      <c r="JY125" s="21"/>
      <c r="JZ125" s="21"/>
      <c r="KA125" s="21"/>
    </row>
    <row r="126" spans="13:287" x14ac:dyDescent="0.25"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  <c r="HG126" s="23"/>
      <c r="HH126" s="23"/>
      <c r="HI126" s="23"/>
      <c r="HJ126" s="23"/>
      <c r="HK126" s="23"/>
      <c r="HL126" s="23"/>
      <c r="HM126" s="23"/>
      <c r="HN126" s="23"/>
      <c r="HO126" s="23"/>
      <c r="HP126" s="23"/>
      <c r="HQ126" s="23"/>
      <c r="HR126" s="23"/>
      <c r="HS126" s="23"/>
      <c r="HT126" s="23"/>
      <c r="HU126" s="23"/>
      <c r="HV126" s="23"/>
      <c r="HW126" s="23"/>
      <c r="HX126" s="23"/>
      <c r="HY126" s="23"/>
      <c r="HZ126" s="23"/>
      <c r="IA126" s="23"/>
      <c r="IB126" s="23"/>
      <c r="IC126" s="23"/>
      <c r="ID126" s="23"/>
      <c r="IE126" s="23"/>
      <c r="IF126" s="23"/>
      <c r="IG126" s="23"/>
      <c r="IH126" s="23"/>
      <c r="II126" s="23"/>
      <c r="IJ126" s="23"/>
      <c r="IK126" s="23"/>
      <c r="IL126" s="23"/>
      <c r="IM126" s="23"/>
      <c r="IN126" s="23"/>
      <c r="IO126" s="23"/>
      <c r="IP126" s="23"/>
      <c r="IQ126" s="23"/>
      <c r="IR126" s="23"/>
      <c r="IS126" s="23"/>
      <c r="IT126" s="23"/>
      <c r="IU126" s="23"/>
      <c r="IV126" s="23"/>
      <c r="IW126" s="23"/>
      <c r="IX126" s="23"/>
      <c r="IY126" s="23"/>
      <c r="IZ126" s="23"/>
      <c r="JA126" s="23"/>
      <c r="JB126" s="23"/>
      <c r="JC126" s="23"/>
      <c r="JD126" s="21"/>
      <c r="JE126" s="21"/>
      <c r="JF126" s="21"/>
      <c r="JG126" s="21"/>
      <c r="JH126" s="21"/>
      <c r="JI126" s="21"/>
      <c r="JJ126" s="21"/>
      <c r="JK126" s="21"/>
      <c r="JL126" s="21"/>
      <c r="JM126" s="21"/>
      <c r="JN126" s="21"/>
      <c r="JO126" s="21"/>
      <c r="JP126" s="21"/>
      <c r="JQ126" s="21"/>
      <c r="JR126" s="21"/>
      <c r="JS126" s="21"/>
      <c r="JT126" s="21"/>
      <c r="JU126" s="21"/>
      <c r="JV126" s="21"/>
      <c r="JW126" s="21"/>
      <c r="JX126" s="21"/>
      <c r="JY126" s="21"/>
      <c r="JZ126" s="21"/>
      <c r="KA126" s="21"/>
    </row>
    <row r="127" spans="13:287" x14ac:dyDescent="0.25"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  <c r="HW127" s="23"/>
      <c r="HX127" s="23"/>
      <c r="HY127" s="23"/>
      <c r="HZ127" s="23"/>
      <c r="IA127" s="23"/>
      <c r="IB127" s="23"/>
      <c r="IC127" s="23"/>
      <c r="ID127" s="23"/>
      <c r="IE127" s="23"/>
      <c r="IF127" s="23"/>
      <c r="IG127" s="23"/>
      <c r="IH127" s="23"/>
      <c r="II127" s="23"/>
      <c r="IJ127" s="23"/>
      <c r="IK127" s="23"/>
      <c r="IL127" s="23"/>
      <c r="IM127" s="23"/>
      <c r="IN127" s="23"/>
      <c r="IO127" s="23"/>
      <c r="IP127" s="23"/>
      <c r="IQ127" s="23"/>
      <c r="IR127" s="23"/>
      <c r="IS127" s="23"/>
      <c r="IT127" s="23"/>
      <c r="IU127" s="23"/>
      <c r="IV127" s="23"/>
      <c r="IW127" s="23"/>
      <c r="IX127" s="23"/>
      <c r="IY127" s="23"/>
      <c r="IZ127" s="23"/>
      <c r="JA127" s="23"/>
      <c r="JB127" s="23"/>
      <c r="JC127" s="23"/>
      <c r="JD127" s="21"/>
      <c r="JE127" s="21"/>
      <c r="JF127" s="21"/>
      <c r="JG127" s="21"/>
      <c r="JH127" s="21"/>
      <c r="JI127" s="21"/>
      <c r="JJ127" s="21"/>
      <c r="JK127" s="21"/>
      <c r="JL127" s="21"/>
      <c r="JM127" s="21"/>
      <c r="JN127" s="21"/>
      <c r="JO127" s="21"/>
      <c r="JP127" s="21"/>
      <c r="JQ127" s="21"/>
      <c r="JR127" s="21"/>
      <c r="JS127" s="21"/>
      <c r="JT127" s="21"/>
      <c r="JU127" s="21"/>
      <c r="JV127" s="21"/>
      <c r="JW127" s="21"/>
      <c r="JX127" s="21"/>
      <c r="JY127" s="21"/>
      <c r="JZ127" s="21"/>
      <c r="KA127" s="21"/>
    </row>
    <row r="128" spans="13:287" x14ac:dyDescent="0.25"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  <c r="GY128" s="23"/>
      <c r="GZ128" s="23"/>
      <c r="HA128" s="23"/>
      <c r="HB128" s="23"/>
      <c r="HC128" s="23"/>
      <c r="HD128" s="23"/>
      <c r="HE128" s="23"/>
      <c r="HF128" s="23"/>
      <c r="HG128" s="23"/>
      <c r="HH128" s="23"/>
      <c r="HI128" s="23"/>
      <c r="HJ128" s="23"/>
      <c r="HK128" s="23"/>
      <c r="HL128" s="23"/>
      <c r="HM128" s="23"/>
      <c r="HN128" s="23"/>
      <c r="HO128" s="23"/>
      <c r="HP128" s="23"/>
      <c r="HQ128" s="23"/>
      <c r="HR128" s="23"/>
      <c r="HS128" s="23"/>
      <c r="HT128" s="23"/>
      <c r="HU128" s="23"/>
      <c r="HV128" s="23"/>
      <c r="HW128" s="23"/>
      <c r="HX128" s="23"/>
      <c r="HY128" s="23"/>
      <c r="HZ128" s="23"/>
      <c r="IA128" s="23"/>
      <c r="IB128" s="23"/>
      <c r="IC128" s="23"/>
      <c r="ID128" s="23"/>
      <c r="IE128" s="23"/>
      <c r="IF128" s="23"/>
      <c r="IG128" s="23"/>
      <c r="IH128" s="23"/>
      <c r="II128" s="23"/>
      <c r="IJ128" s="23"/>
      <c r="IK128" s="23"/>
      <c r="IL128" s="23"/>
      <c r="IM128" s="23"/>
      <c r="IN128" s="23"/>
      <c r="IO128" s="23"/>
      <c r="IP128" s="23"/>
      <c r="IQ128" s="23"/>
      <c r="IR128" s="23"/>
      <c r="IS128" s="23"/>
      <c r="IT128" s="23"/>
      <c r="IU128" s="23"/>
      <c r="IV128" s="23"/>
      <c r="IW128" s="23"/>
      <c r="IX128" s="23"/>
      <c r="IY128" s="23"/>
      <c r="IZ128" s="23"/>
      <c r="JA128" s="23"/>
      <c r="JB128" s="23"/>
      <c r="JC128" s="23"/>
      <c r="JD128" s="21"/>
      <c r="JE128" s="21"/>
      <c r="JF128" s="21"/>
      <c r="JG128" s="21"/>
      <c r="JH128" s="21"/>
      <c r="JI128" s="21"/>
      <c r="JJ128" s="21"/>
      <c r="JK128" s="21"/>
      <c r="JL128" s="21"/>
      <c r="JM128" s="21"/>
      <c r="JN128" s="21"/>
      <c r="JO128" s="21"/>
      <c r="JP128" s="21"/>
      <c r="JQ128" s="21"/>
      <c r="JR128" s="21"/>
      <c r="JS128" s="21"/>
      <c r="JT128" s="21"/>
      <c r="JU128" s="21"/>
      <c r="JV128" s="21"/>
      <c r="JW128" s="21"/>
      <c r="JX128" s="21"/>
      <c r="JY128" s="21"/>
      <c r="JZ128" s="21"/>
      <c r="KA128" s="21"/>
    </row>
    <row r="129" spans="13:287" x14ac:dyDescent="0.25"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  <c r="HO129" s="23"/>
      <c r="HP129" s="23"/>
      <c r="HQ129" s="23"/>
      <c r="HR129" s="23"/>
      <c r="HS129" s="23"/>
      <c r="HT129" s="23"/>
      <c r="HU129" s="23"/>
      <c r="HV129" s="23"/>
      <c r="HW129" s="23"/>
      <c r="HX129" s="23"/>
      <c r="HY129" s="23"/>
      <c r="HZ129" s="23"/>
      <c r="IA129" s="23"/>
      <c r="IB129" s="23"/>
      <c r="IC129" s="23"/>
      <c r="ID129" s="23"/>
      <c r="IE129" s="23"/>
      <c r="IF129" s="23"/>
      <c r="IG129" s="23"/>
      <c r="IH129" s="23"/>
      <c r="II129" s="23"/>
      <c r="IJ129" s="23"/>
      <c r="IK129" s="23"/>
      <c r="IL129" s="23"/>
      <c r="IM129" s="23"/>
      <c r="IN129" s="23"/>
      <c r="IO129" s="23"/>
      <c r="IP129" s="23"/>
      <c r="IQ129" s="23"/>
      <c r="IR129" s="23"/>
      <c r="IS129" s="23"/>
      <c r="IT129" s="23"/>
      <c r="IU129" s="23"/>
      <c r="IV129" s="23"/>
      <c r="IW129" s="23"/>
      <c r="IX129" s="23"/>
      <c r="IY129" s="23"/>
      <c r="IZ129" s="23"/>
      <c r="JA129" s="23"/>
      <c r="JB129" s="23"/>
      <c r="JC129" s="23"/>
      <c r="JD129" s="21"/>
      <c r="JE129" s="21"/>
      <c r="JF129" s="21"/>
      <c r="JG129" s="21"/>
      <c r="JH129" s="21"/>
      <c r="JI129" s="21"/>
      <c r="JJ129" s="21"/>
      <c r="JK129" s="21"/>
      <c r="JL129" s="21"/>
      <c r="JM129" s="21"/>
      <c r="JN129" s="21"/>
      <c r="JO129" s="21"/>
      <c r="JP129" s="21"/>
      <c r="JQ129" s="21"/>
      <c r="JR129" s="21"/>
      <c r="JS129" s="21"/>
      <c r="JT129" s="21"/>
      <c r="JU129" s="21"/>
      <c r="JV129" s="21"/>
      <c r="JW129" s="21"/>
      <c r="JX129" s="21"/>
      <c r="JY129" s="21"/>
      <c r="JZ129" s="21"/>
      <c r="KA129" s="21"/>
    </row>
    <row r="130" spans="13:287" x14ac:dyDescent="0.25"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  <c r="IC130" s="23"/>
      <c r="ID130" s="23"/>
      <c r="IE130" s="23"/>
      <c r="IF130" s="23"/>
      <c r="IG130" s="23"/>
      <c r="IH130" s="23"/>
      <c r="II130" s="23"/>
      <c r="IJ130" s="23"/>
      <c r="IK130" s="23"/>
      <c r="IL130" s="23"/>
      <c r="IM130" s="23"/>
      <c r="IN130" s="23"/>
      <c r="IO130" s="23"/>
      <c r="IP130" s="23"/>
      <c r="IQ130" s="23"/>
      <c r="IR130" s="23"/>
      <c r="IS130" s="23"/>
      <c r="IT130" s="23"/>
      <c r="IU130" s="23"/>
      <c r="IV130" s="23"/>
      <c r="IW130" s="23"/>
      <c r="IX130" s="23"/>
      <c r="IY130" s="23"/>
      <c r="IZ130" s="23"/>
      <c r="JA130" s="23"/>
      <c r="JB130" s="23"/>
      <c r="JC130" s="23"/>
      <c r="JD130" s="21"/>
      <c r="JE130" s="21"/>
      <c r="JF130" s="21"/>
      <c r="JG130" s="21"/>
      <c r="JH130" s="21"/>
      <c r="JI130" s="21"/>
      <c r="JJ130" s="21"/>
      <c r="JK130" s="21"/>
      <c r="JL130" s="21"/>
      <c r="JM130" s="21"/>
      <c r="JN130" s="21"/>
      <c r="JO130" s="21"/>
      <c r="JP130" s="21"/>
      <c r="JQ130" s="21"/>
      <c r="JR130" s="21"/>
      <c r="JS130" s="21"/>
      <c r="JT130" s="21"/>
      <c r="JU130" s="21"/>
      <c r="JV130" s="21"/>
      <c r="JW130" s="21"/>
      <c r="JX130" s="21"/>
      <c r="JY130" s="21"/>
      <c r="JZ130" s="21"/>
      <c r="KA130" s="21"/>
    </row>
    <row r="131" spans="13:287" x14ac:dyDescent="0.25"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  <c r="GY131" s="23"/>
      <c r="GZ131" s="23"/>
      <c r="HA131" s="23"/>
      <c r="HB131" s="23"/>
      <c r="HC131" s="23"/>
      <c r="HD131" s="23"/>
      <c r="HE131" s="23"/>
      <c r="HF131" s="23"/>
      <c r="HG131" s="23"/>
      <c r="HH131" s="23"/>
      <c r="HI131" s="23"/>
      <c r="HJ131" s="23"/>
      <c r="HK131" s="23"/>
      <c r="HL131" s="23"/>
      <c r="HM131" s="23"/>
      <c r="HN131" s="23"/>
      <c r="HO131" s="23"/>
      <c r="HP131" s="23"/>
      <c r="HQ131" s="23"/>
      <c r="HR131" s="23"/>
      <c r="HS131" s="23"/>
      <c r="HT131" s="23"/>
      <c r="HU131" s="23"/>
      <c r="HV131" s="23"/>
      <c r="HW131" s="23"/>
      <c r="HX131" s="23"/>
      <c r="HY131" s="23"/>
      <c r="HZ131" s="23"/>
      <c r="IA131" s="23"/>
      <c r="IB131" s="23"/>
      <c r="IC131" s="23"/>
      <c r="ID131" s="23"/>
      <c r="IE131" s="23"/>
      <c r="IF131" s="23"/>
      <c r="IG131" s="23"/>
      <c r="IH131" s="23"/>
      <c r="II131" s="23"/>
      <c r="IJ131" s="23"/>
      <c r="IK131" s="23"/>
      <c r="IL131" s="23"/>
      <c r="IM131" s="23"/>
      <c r="IN131" s="23"/>
      <c r="IO131" s="23"/>
      <c r="IP131" s="23"/>
      <c r="IQ131" s="23"/>
      <c r="IR131" s="23"/>
      <c r="IS131" s="23"/>
      <c r="IT131" s="23"/>
      <c r="IU131" s="23"/>
      <c r="IV131" s="23"/>
      <c r="IW131" s="23"/>
      <c r="IX131" s="23"/>
      <c r="IY131" s="23"/>
      <c r="IZ131" s="23"/>
      <c r="JA131" s="23"/>
      <c r="JB131" s="23"/>
      <c r="JC131" s="23"/>
      <c r="JD131" s="21"/>
      <c r="JE131" s="21"/>
      <c r="JF131" s="21"/>
      <c r="JG131" s="21"/>
      <c r="JH131" s="21"/>
      <c r="JI131" s="21"/>
      <c r="JJ131" s="21"/>
      <c r="JK131" s="21"/>
      <c r="JL131" s="21"/>
      <c r="JM131" s="21"/>
      <c r="JN131" s="21"/>
      <c r="JO131" s="21"/>
      <c r="JP131" s="21"/>
      <c r="JQ131" s="21"/>
      <c r="JR131" s="21"/>
      <c r="JS131" s="21"/>
      <c r="JT131" s="21"/>
      <c r="JU131" s="21"/>
      <c r="JV131" s="21"/>
      <c r="JW131" s="21"/>
      <c r="JX131" s="21"/>
      <c r="JY131" s="21"/>
      <c r="JZ131" s="21"/>
      <c r="KA131" s="21"/>
    </row>
    <row r="132" spans="13:287" x14ac:dyDescent="0.25"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  <c r="HQ132" s="23"/>
      <c r="HR132" s="23"/>
      <c r="HS132" s="23"/>
      <c r="HT132" s="23"/>
      <c r="HU132" s="23"/>
      <c r="HV132" s="23"/>
      <c r="HW132" s="23"/>
      <c r="HX132" s="23"/>
      <c r="HY132" s="23"/>
      <c r="HZ132" s="23"/>
      <c r="IA132" s="23"/>
      <c r="IB132" s="23"/>
      <c r="IC132" s="23"/>
      <c r="ID132" s="23"/>
      <c r="IE132" s="23"/>
      <c r="IF132" s="23"/>
      <c r="IG132" s="23"/>
      <c r="IH132" s="23"/>
      <c r="II132" s="23"/>
      <c r="IJ132" s="23"/>
      <c r="IK132" s="23"/>
      <c r="IL132" s="23"/>
      <c r="IM132" s="23"/>
      <c r="IN132" s="23"/>
      <c r="IO132" s="23"/>
      <c r="IP132" s="23"/>
      <c r="IQ132" s="23"/>
      <c r="IR132" s="23"/>
      <c r="IS132" s="23"/>
      <c r="IT132" s="23"/>
      <c r="IU132" s="23"/>
      <c r="IV132" s="23"/>
      <c r="IW132" s="23"/>
      <c r="IX132" s="23"/>
      <c r="IY132" s="23"/>
      <c r="IZ132" s="23"/>
      <c r="JA132" s="23"/>
      <c r="JB132" s="23"/>
      <c r="JC132" s="23"/>
      <c r="JD132" s="21"/>
      <c r="JE132" s="21"/>
      <c r="JF132" s="21"/>
      <c r="JG132" s="21"/>
      <c r="JH132" s="21"/>
      <c r="JI132" s="21"/>
      <c r="JJ132" s="21"/>
      <c r="JK132" s="21"/>
      <c r="JL132" s="21"/>
      <c r="JM132" s="21"/>
      <c r="JN132" s="21"/>
      <c r="JO132" s="21"/>
      <c r="JP132" s="21"/>
      <c r="JQ132" s="21"/>
      <c r="JR132" s="21"/>
      <c r="JS132" s="21"/>
      <c r="JT132" s="21"/>
      <c r="JU132" s="21"/>
      <c r="JV132" s="21"/>
      <c r="JW132" s="21"/>
      <c r="JX132" s="21"/>
      <c r="JY132" s="21"/>
      <c r="JZ132" s="21"/>
      <c r="KA132" s="21"/>
    </row>
    <row r="133" spans="13:287" x14ac:dyDescent="0.25"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  <c r="GY133" s="23"/>
      <c r="GZ133" s="23"/>
      <c r="HA133" s="23"/>
      <c r="HB133" s="23"/>
      <c r="HC133" s="23"/>
      <c r="HD133" s="23"/>
      <c r="HE133" s="23"/>
      <c r="HF133" s="23"/>
      <c r="HG133" s="23"/>
      <c r="HH133" s="23"/>
      <c r="HI133" s="23"/>
      <c r="HJ133" s="23"/>
      <c r="HK133" s="23"/>
      <c r="HL133" s="23"/>
      <c r="HM133" s="23"/>
      <c r="HN133" s="23"/>
      <c r="HO133" s="23"/>
      <c r="HP133" s="23"/>
      <c r="HQ133" s="23"/>
      <c r="HR133" s="23"/>
      <c r="HS133" s="23"/>
      <c r="HT133" s="23"/>
      <c r="HU133" s="23"/>
      <c r="HV133" s="23"/>
      <c r="HW133" s="23"/>
      <c r="HX133" s="23"/>
      <c r="HY133" s="23"/>
      <c r="HZ133" s="23"/>
      <c r="IA133" s="23"/>
      <c r="IB133" s="23"/>
      <c r="IC133" s="23"/>
      <c r="ID133" s="23"/>
      <c r="IE133" s="23"/>
      <c r="IF133" s="23"/>
      <c r="IG133" s="23"/>
      <c r="IH133" s="23"/>
      <c r="II133" s="23"/>
      <c r="IJ133" s="23"/>
      <c r="IK133" s="23"/>
      <c r="IL133" s="23"/>
      <c r="IM133" s="23"/>
      <c r="IN133" s="23"/>
      <c r="IO133" s="23"/>
      <c r="IP133" s="23"/>
      <c r="IQ133" s="23"/>
      <c r="IR133" s="23"/>
      <c r="IS133" s="23"/>
      <c r="IT133" s="23"/>
      <c r="IU133" s="23"/>
      <c r="IV133" s="23"/>
      <c r="IW133" s="23"/>
      <c r="IX133" s="23"/>
      <c r="IY133" s="23"/>
      <c r="IZ133" s="23"/>
      <c r="JA133" s="23"/>
      <c r="JB133" s="23"/>
      <c r="JC133" s="23"/>
      <c r="JD133" s="21"/>
      <c r="JE133" s="21"/>
      <c r="JF133" s="21"/>
      <c r="JG133" s="21"/>
      <c r="JH133" s="21"/>
      <c r="JI133" s="21"/>
      <c r="JJ133" s="21"/>
      <c r="JK133" s="21"/>
      <c r="JL133" s="21"/>
      <c r="JM133" s="21"/>
      <c r="JN133" s="21"/>
      <c r="JO133" s="21"/>
      <c r="JP133" s="21"/>
      <c r="JQ133" s="21"/>
      <c r="JR133" s="21"/>
      <c r="JS133" s="21"/>
      <c r="JT133" s="21"/>
      <c r="JU133" s="21"/>
      <c r="JV133" s="21"/>
      <c r="JW133" s="21"/>
      <c r="JX133" s="21"/>
      <c r="JY133" s="21"/>
      <c r="JZ133" s="21"/>
      <c r="KA133" s="21"/>
    </row>
    <row r="134" spans="13:287" x14ac:dyDescent="0.25"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  <c r="HG134" s="23"/>
      <c r="HH134" s="23"/>
      <c r="HI134" s="23"/>
      <c r="HJ134" s="23"/>
      <c r="HK134" s="23"/>
      <c r="HL134" s="23"/>
      <c r="HM134" s="23"/>
      <c r="HN134" s="23"/>
      <c r="HO134" s="23"/>
      <c r="HP134" s="23"/>
      <c r="HQ134" s="23"/>
      <c r="HR134" s="23"/>
      <c r="HS134" s="23"/>
      <c r="HT134" s="23"/>
      <c r="HU134" s="23"/>
      <c r="HV134" s="23"/>
      <c r="HW134" s="23"/>
      <c r="HX134" s="23"/>
      <c r="HY134" s="23"/>
      <c r="HZ134" s="23"/>
      <c r="IA134" s="23"/>
      <c r="IB134" s="23"/>
      <c r="IC134" s="23"/>
      <c r="ID134" s="23"/>
      <c r="IE134" s="23"/>
      <c r="IF134" s="23"/>
      <c r="IG134" s="23"/>
      <c r="IH134" s="23"/>
      <c r="II134" s="23"/>
      <c r="IJ134" s="23"/>
      <c r="IK134" s="23"/>
      <c r="IL134" s="23"/>
      <c r="IM134" s="23"/>
      <c r="IN134" s="23"/>
      <c r="IO134" s="23"/>
      <c r="IP134" s="23"/>
      <c r="IQ134" s="23"/>
      <c r="IR134" s="23"/>
      <c r="IS134" s="23"/>
      <c r="IT134" s="23"/>
      <c r="IU134" s="23"/>
      <c r="IV134" s="23"/>
      <c r="IW134" s="23"/>
      <c r="IX134" s="23"/>
      <c r="IY134" s="23"/>
      <c r="IZ134" s="23"/>
      <c r="JA134" s="23"/>
      <c r="JB134" s="23"/>
      <c r="JC134" s="23"/>
      <c r="JD134" s="21"/>
      <c r="JE134" s="21"/>
      <c r="JF134" s="21"/>
      <c r="JG134" s="21"/>
      <c r="JH134" s="21"/>
      <c r="JI134" s="21"/>
      <c r="JJ134" s="21"/>
      <c r="JK134" s="21"/>
      <c r="JL134" s="21"/>
      <c r="JM134" s="21"/>
      <c r="JN134" s="21"/>
      <c r="JO134" s="21"/>
      <c r="JP134" s="21"/>
      <c r="JQ134" s="21"/>
      <c r="JR134" s="21"/>
      <c r="JS134" s="21"/>
      <c r="JT134" s="21"/>
      <c r="JU134" s="21"/>
      <c r="JV134" s="21"/>
      <c r="JW134" s="21"/>
      <c r="JX134" s="21"/>
      <c r="JY134" s="21"/>
      <c r="JZ134" s="21"/>
      <c r="KA134" s="21"/>
    </row>
    <row r="135" spans="13:287" x14ac:dyDescent="0.25"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  <c r="GY135" s="23"/>
      <c r="GZ135" s="23"/>
      <c r="HA135" s="23"/>
      <c r="HB135" s="23"/>
      <c r="HC135" s="23"/>
      <c r="HD135" s="23"/>
      <c r="HE135" s="23"/>
      <c r="HF135" s="23"/>
      <c r="HG135" s="23"/>
      <c r="HH135" s="23"/>
      <c r="HI135" s="23"/>
      <c r="HJ135" s="23"/>
      <c r="HK135" s="23"/>
      <c r="HL135" s="23"/>
      <c r="HM135" s="23"/>
      <c r="HN135" s="23"/>
      <c r="HO135" s="23"/>
      <c r="HP135" s="23"/>
      <c r="HQ135" s="23"/>
      <c r="HR135" s="23"/>
      <c r="HS135" s="23"/>
      <c r="HT135" s="23"/>
      <c r="HU135" s="23"/>
      <c r="HV135" s="23"/>
      <c r="HW135" s="23"/>
      <c r="HX135" s="23"/>
      <c r="HY135" s="23"/>
      <c r="HZ135" s="23"/>
      <c r="IA135" s="23"/>
      <c r="IB135" s="23"/>
      <c r="IC135" s="23"/>
      <c r="ID135" s="23"/>
      <c r="IE135" s="23"/>
      <c r="IF135" s="23"/>
      <c r="IG135" s="23"/>
      <c r="IH135" s="23"/>
      <c r="II135" s="23"/>
      <c r="IJ135" s="23"/>
      <c r="IK135" s="23"/>
      <c r="IL135" s="23"/>
      <c r="IM135" s="23"/>
      <c r="IN135" s="23"/>
      <c r="IO135" s="23"/>
      <c r="IP135" s="23"/>
      <c r="IQ135" s="23"/>
      <c r="IR135" s="23"/>
      <c r="IS135" s="23"/>
      <c r="IT135" s="23"/>
      <c r="IU135" s="23"/>
      <c r="IV135" s="23"/>
      <c r="IW135" s="23"/>
      <c r="IX135" s="23"/>
      <c r="IY135" s="23"/>
      <c r="IZ135" s="23"/>
      <c r="JA135" s="23"/>
      <c r="JB135" s="23"/>
      <c r="JC135" s="23"/>
      <c r="JD135" s="21"/>
      <c r="JE135" s="21"/>
      <c r="JF135" s="21"/>
      <c r="JG135" s="21"/>
      <c r="JH135" s="21"/>
      <c r="JI135" s="21"/>
      <c r="JJ135" s="21"/>
      <c r="JK135" s="21"/>
      <c r="JL135" s="21"/>
      <c r="JM135" s="21"/>
      <c r="JN135" s="21"/>
      <c r="JO135" s="21"/>
      <c r="JP135" s="21"/>
      <c r="JQ135" s="21"/>
      <c r="JR135" s="21"/>
      <c r="JS135" s="21"/>
      <c r="JT135" s="21"/>
      <c r="JU135" s="21"/>
      <c r="JV135" s="21"/>
      <c r="JW135" s="21"/>
      <c r="JX135" s="21"/>
      <c r="JY135" s="21"/>
      <c r="JZ135" s="21"/>
      <c r="KA135" s="21"/>
    </row>
    <row r="136" spans="13:287" x14ac:dyDescent="0.25"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  <c r="GY136" s="23"/>
      <c r="GZ136" s="23"/>
      <c r="HA136" s="23"/>
      <c r="HB136" s="23"/>
      <c r="HC136" s="23"/>
      <c r="HD136" s="23"/>
      <c r="HE136" s="23"/>
      <c r="HF136" s="23"/>
      <c r="HG136" s="23"/>
      <c r="HH136" s="23"/>
      <c r="HI136" s="23"/>
      <c r="HJ136" s="23"/>
      <c r="HK136" s="23"/>
      <c r="HL136" s="23"/>
      <c r="HM136" s="23"/>
      <c r="HN136" s="23"/>
      <c r="HO136" s="23"/>
      <c r="HP136" s="23"/>
      <c r="HQ136" s="23"/>
      <c r="HR136" s="23"/>
      <c r="HS136" s="23"/>
      <c r="HT136" s="23"/>
      <c r="HU136" s="23"/>
      <c r="HV136" s="23"/>
      <c r="HW136" s="23"/>
      <c r="HX136" s="23"/>
      <c r="HY136" s="23"/>
      <c r="HZ136" s="23"/>
      <c r="IA136" s="23"/>
      <c r="IB136" s="23"/>
      <c r="IC136" s="23"/>
      <c r="ID136" s="23"/>
      <c r="IE136" s="23"/>
      <c r="IF136" s="23"/>
      <c r="IG136" s="23"/>
      <c r="IH136" s="23"/>
      <c r="II136" s="23"/>
      <c r="IJ136" s="23"/>
      <c r="IK136" s="23"/>
      <c r="IL136" s="23"/>
      <c r="IM136" s="23"/>
      <c r="IN136" s="23"/>
      <c r="IO136" s="23"/>
      <c r="IP136" s="23"/>
      <c r="IQ136" s="23"/>
      <c r="IR136" s="23"/>
      <c r="IS136" s="23"/>
      <c r="IT136" s="23"/>
      <c r="IU136" s="23"/>
      <c r="IV136" s="23"/>
      <c r="IW136" s="23"/>
      <c r="IX136" s="23"/>
      <c r="IY136" s="23"/>
      <c r="IZ136" s="23"/>
      <c r="JA136" s="23"/>
      <c r="JB136" s="23"/>
      <c r="JC136" s="23"/>
      <c r="JD136" s="21"/>
      <c r="JE136" s="21"/>
      <c r="JF136" s="21"/>
      <c r="JG136" s="21"/>
      <c r="JH136" s="21"/>
      <c r="JI136" s="21"/>
      <c r="JJ136" s="21"/>
      <c r="JK136" s="21"/>
      <c r="JL136" s="21"/>
      <c r="JM136" s="21"/>
      <c r="JN136" s="21"/>
      <c r="JO136" s="21"/>
      <c r="JP136" s="21"/>
      <c r="JQ136" s="21"/>
      <c r="JR136" s="21"/>
      <c r="JS136" s="21"/>
      <c r="JT136" s="21"/>
      <c r="JU136" s="21"/>
      <c r="JV136" s="21"/>
      <c r="JW136" s="21"/>
      <c r="JX136" s="21"/>
      <c r="JY136" s="21"/>
      <c r="JZ136" s="21"/>
      <c r="KA136" s="21"/>
    </row>
    <row r="137" spans="13:287" x14ac:dyDescent="0.25"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  <c r="HG137" s="23"/>
      <c r="HH137" s="23"/>
      <c r="HI137" s="23"/>
      <c r="HJ137" s="23"/>
      <c r="HK137" s="23"/>
      <c r="HL137" s="23"/>
      <c r="HM137" s="23"/>
      <c r="HN137" s="23"/>
      <c r="HO137" s="23"/>
      <c r="HP137" s="23"/>
      <c r="HQ137" s="23"/>
      <c r="HR137" s="23"/>
      <c r="HS137" s="23"/>
      <c r="HT137" s="23"/>
      <c r="HU137" s="23"/>
      <c r="HV137" s="23"/>
      <c r="HW137" s="23"/>
      <c r="HX137" s="23"/>
      <c r="HY137" s="23"/>
      <c r="HZ137" s="23"/>
      <c r="IA137" s="23"/>
      <c r="IB137" s="23"/>
      <c r="IC137" s="23"/>
      <c r="ID137" s="23"/>
      <c r="IE137" s="23"/>
      <c r="IF137" s="23"/>
      <c r="IG137" s="23"/>
      <c r="IH137" s="23"/>
      <c r="II137" s="23"/>
      <c r="IJ137" s="23"/>
      <c r="IK137" s="23"/>
      <c r="IL137" s="23"/>
      <c r="IM137" s="23"/>
      <c r="IN137" s="23"/>
      <c r="IO137" s="23"/>
      <c r="IP137" s="23"/>
      <c r="IQ137" s="23"/>
      <c r="IR137" s="23"/>
      <c r="IS137" s="23"/>
      <c r="IT137" s="23"/>
      <c r="IU137" s="23"/>
      <c r="IV137" s="23"/>
      <c r="IW137" s="23"/>
      <c r="IX137" s="23"/>
      <c r="IY137" s="23"/>
      <c r="IZ137" s="23"/>
      <c r="JA137" s="23"/>
      <c r="JB137" s="23"/>
      <c r="JC137" s="23"/>
      <c r="JD137" s="21"/>
      <c r="JE137" s="21"/>
      <c r="JF137" s="21"/>
      <c r="JG137" s="21"/>
      <c r="JH137" s="21"/>
      <c r="JI137" s="21"/>
      <c r="JJ137" s="21"/>
      <c r="JK137" s="21"/>
      <c r="JL137" s="21"/>
      <c r="JM137" s="21"/>
      <c r="JN137" s="21"/>
      <c r="JO137" s="21"/>
      <c r="JP137" s="21"/>
      <c r="JQ137" s="21"/>
      <c r="JR137" s="21"/>
      <c r="JS137" s="21"/>
      <c r="JT137" s="21"/>
      <c r="JU137" s="21"/>
      <c r="JV137" s="21"/>
      <c r="JW137" s="21"/>
      <c r="JX137" s="21"/>
      <c r="JY137" s="21"/>
      <c r="JZ137" s="21"/>
      <c r="KA137" s="21"/>
    </row>
    <row r="138" spans="13:287" x14ac:dyDescent="0.25"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  <c r="GY138" s="23"/>
      <c r="GZ138" s="23"/>
      <c r="HA138" s="23"/>
      <c r="HB138" s="23"/>
      <c r="HC138" s="23"/>
      <c r="HD138" s="23"/>
      <c r="HE138" s="23"/>
      <c r="HF138" s="23"/>
      <c r="HG138" s="23"/>
      <c r="HH138" s="23"/>
      <c r="HI138" s="23"/>
      <c r="HJ138" s="23"/>
      <c r="HK138" s="23"/>
      <c r="HL138" s="23"/>
      <c r="HM138" s="23"/>
      <c r="HN138" s="23"/>
      <c r="HO138" s="23"/>
      <c r="HP138" s="23"/>
      <c r="HQ138" s="23"/>
      <c r="HR138" s="23"/>
      <c r="HS138" s="23"/>
      <c r="HT138" s="23"/>
      <c r="HU138" s="23"/>
      <c r="HV138" s="23"/>
      <c r="HW138" s="23"/>
      <c r="HX138" s="23"/>
      <c r="HY138" s="23"/>
      <c r="HZ138" s="23"/>
      <c r="IA138" s="23"/>
      <c r="IB138" s="23"/>
      <c r="IC138" s="23"/>
      <c r="ID138" s="23"/>
      <c r="IE138" s="23"/>
      <c r="IF138" s="23"/>
      <c r="IG138" s="23"/>
      <c r="IH138" s="23"/>
      <c r="II138" s="23"/>
      <c r="IJ138" s="23"/>
      <c r="IK138" s="23"/>
      <c r="IL138" s="23"/>
      <c r="IM138" s="23"/>
      <c r="IN138" s="23"/>
      <c r="IO138" s="23"/>
      <c r="IP138" s="23"/>
      <c r="IQ138" s="23"/>
      <c r="IR138" s="23"/>
      <c r="IS138" s="23"/>
      <c r="IT138" s="23"/>
      <c r="IU138" s="23"/>
      <c r="IV138" s="23"/>
      <c r="IW138" s="23"/>
      <c r="IX138" s="23"/>
      <c r="IY138" s="23"/>
      <c r="IZ138" s="23"/>
      <c r="JA138" s="23"/>
      <c r="JB138" s="23"/>
      <c r="JC138" s="23"/>
      <c r="JD138" s="21"/>
      <c r="JE138" s="21"/>
      <c r="JF138" s="21"/>
      <c r="JG138" s="21"/>
      <c r="JH138" s="21"/>
      <c r="JI138" s="21"/>
      <c r="JJ138" s="21"/>
      <c r="JK138" s="21"/>
      <c r="JL138" s="21"/>
      <c r="JM138" s="21"/>
      <c r="JN138" s="21"/>
      <c r="JO138" s="21"/>
      <c r="JP138" s="21"/>
      <c r="JQ138" s="21"/>
      <c r="JR138" s="21"/>
      <c r="JS138" s="21"/>
      <c r="JT138" s="21"/>
      <c r="JU138" s="21"/>
      <c r="JV138" s="21"/>
      <c r="JW138" s="21"/>
      <c r="JX138" s="21"/>
      <c r="JY138" s="21"/>
      <c r="JZ138" s="21"/>
      <c r="KA138" s="21"/>
    </row>
    <row r="139" spans="13:287" x14ac:dyDescent="0.25"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23"/>
      <c r="GE139" s="23"/>
      <c r="GF139" s="23"/>
      <c r="GG139" s="23"/>
      <c r="GH139" s="23"/>
      <c r="GI139" s="23"/>
      <c r="GJ139" s="23"/>
      <c r="GK139" s="23"/>
      <c r="GL139" s="23"/>
      <c r="GM139" s="23"/>
      <c r="GN139" s="23"/>
      <c r="GO139" s="23"/>
      <c r="GP139" s="23"/>
      <c r="GQ139" s="23"/>
      <c r="GR139" s="23"/>
      <c r="GS139" s="23"/>
      <c r="GT139" s="23"/>
      <c r="GU139" s="23"/>
      <c r="GV139" s="23"/>
      <c r="GW139" s="23"/>
      <c r="GX139" s="23"/>
      <c r="GY139" s="23"/>
      <c r="GZ139" s="23"/>
      <c r="HA139" s="23"/>
      <c r="HB139" s="23"/>
      <c r="HC139" s="23"/>
      <c r="HD139" s="23"/>
      <c r="HE139" s="23"/>
      <c r="HF139" s="23"/>
      <c r="HG139" s="23"/>
      <c r="HH139" s="23"/>
      <c r="HI139" s="23"/>
      <c r="HJ139" s="23"/>
      <c r="HK139" s="23"/>
      <c r="HL139" s="23"/>
      <c r="HM139" s="23"/>
      <c r="HN139" s="23"/>
      <c r="HO139" s="23"/>
      <c r="HP139" s="23"/>
      <c r="HQ139" s="23"/>
      <c r="HR139" s="23"/>
      <c r="HS139" s="23"/>
      <c r="HT139" s="23"/>
      <c r="HU139" s="23"/>
      <c r="HV139" s="23"/>
      <c r="HW139" s="23"/>
      <c r="HX139" s="23"/>
      <c r="HY139" s="23"/>
      <c r="HZ139" s="23"/>
      <c r="IA139" s="23"/>
      <c r="IB139" s="23"/>
      <c r="IC139" s="23"/>
      <c r="ID139" s="23"/>
      <c r="IE139" s="23"/>
      <c r="IF139" s="23"/>
      <c r="IG139" s="23"/>
      <c r="IH139" s="23"/>
      <c r="II139" s="23"/>
      <c r="IJ139" s="23"/>
      <c r="IK139" s="23"/>
      <c r="IL139" s="23"/>
      <c r="IM139" s="23"/>
      <c r="IN139" s="23"/>
      <c r="IO139" s="23"/>
      <c r="IP139" s="23"/>
      <c r="IQ139" s="23"/>
      <c r="IR139" s="23"/>
      <c r="IS139" s="23"/>
      <c r="IT139" s="23"/>
      <c r="IU139" s="23"/>
      <c r="IV139" s="23"/>
      <c r="IW139" s="23"/>
      <c r="IX139" s="23"/>
      <c r="IY139" s="23"/>
      <c r="IZ139" s="23"/>
      <c r="JA139" s="23"/>
      <c r="JB139" s="23"/>
      <c r="JC139" s="23"/>
      <c r="JD139" s="21"/>
      <c r="JE139" s="21"/>
      <c r="JF139" s="21"/>
      <c r="JG139" s="21"/>
      <c r="JH139" s="21"/>
      <c r="JI139" s="21"/>
      <c r="JJ139" s="21"/>
      <c r="JK139" s="21"/>
      <c r="JL139" s="21"/>
      <c r="JM139" s="21"/>
      <c r="JN139" s="21"/>
      <c r="JO139" s="21"/>
      <c r="JP139" s="21"/>
      <c r="JQ139" s="21"/>
      <c r="JR139" s="21"/>
      <c r="JS139" s="21"/>
      <c r="JT139" s="21"/>
      <c r="JU139" s="21"/>
      <c r="JV139" s="21"/>
      <c r="JW139" s="21"/>
      <c r="JX139" s="21"/>
      <c r="JY139" s="21"/>
      <c r="JZ139" s="21"/>
      <c r="KA139" s="21"/>
    </row>
    <row r="140" spans="13:287" x14ac:dyDescent="0.25"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  <c r="FG140" s="23"/>
      <c r="FH140" s="23"/>
      <c r="FI140" s="23"/>
      <c r="FJ140" s="23"/>
      <c r="FK140" s="23"/>
      <c r="FL140" s="23"/>
      <c r="FM140" s="23"/>
      <c r="FN140" s="23"/>
      <c r="FO140" s="23"/>
      <c r="FP140" s="23"/>
      <c r="FQ140" s="23"/>
      <c r="FR140" s="23"/>
      <c r="FS140" s="23"/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  <c r="GD140" s="23"/>
      <c r="GE140" s="23"/>
      <c r="GF140" s="23"/>
      <c r="GG140" s="23"/>
      <c r="GH140" s="23"/>
      <c r="GI140" s="23"/>
      <c r="GJ140" s="23"/>
      <c r="GK140" s="23"/>
      <c r="GL140" s="23"/>
      <c r="GM140" s="23"/>
      <c r="GN140" s="23"/>
      <c r="GO140" s="23"/>
      <c r="GP140" s="23"/>
      <c r="GQ140" s="23"/>
      <c r="GR140" s="23"/>
      <c r="GS140" s="23"/>
      <c r="GT140" s="23"/>
      <c r="GU140" s="23"/>
      <c r="GV140" s="23"/>
      <c r="GW140" s="23"/>
      <c r="GX140" s="23"/>
      <c r="GY140" s="23"/>
      <c r="GZ140" s="23"/>
      <c r="HA140" s="23"/>
      <c r="HB140" s="23"/>
      <c r="HC140" s="23"/>
      <c r="HD140" s="23"/>
      <c r="HE140" s="23"/>
      <c r="HF140" s="23"/>
      <c r="HG140" s="23"/>
      <c r="HH140" s="23"/>
      <c r="HI140" s="23"/>
      <c r="HJ140" s="23"/>
      <c r="HK140" s="23"/>
      <c r="HL140" s="23"/>
      <c r="HM140" s="23"/>
      <c r="HN140" s="23"/>
      <c r="HO140" s="23"/>
      <c r="HP140" s="23"/>
      <c r="HQ140" s="23"/>
      <c r="HR140" s="23"/>
      <c r="HS140" s="23"/>
      <c r="HT140" s="23"/>
      <c r="HU140" s="23"/>
      <c r="HV140" s="23"/>
      <c r="HW140" s="23"/>
      <c r="HX140" s="23"/>
      <c r="HY140" s="23"/>
      <c r="HZ140" s="23"/>
      <c r="IA140" s="23"/>
      <c r="IB140" s="23"/>
      <c r="IC140" s="23"/>
      <c r="ID140" s="23"/>
      <c r="IE140" s="23"/>
      <c r="IF140" s="23"/>
      <c r="IG140" s="23"/>
      <c r="IH140" s="23"/>
      <c r="II140" s="23"/>
      <c r="IJ140" s="23"/>
      <c r="IK140" s="23"/>
      <c r="IL140" s="23"/>
      <c r="IM140" s="23"/>
      <c r="IN140" s="23"/>
      <c r="IO140" s="23"/>
      <c r="IP140" s="23"/>
      <c r="IQ140" s="23"/>
      <c r="IR140" s="23"/>
      <c r="IS140" s="23"/>
      <c r="IT140" s="23"/>
      <c r="IU140" s="23"/>
      <c r="IV140" s="23"/>
      <c r="IW140" s="23"/>
      <c r="IX140" s="23"/>
      <c r="IY140" s="23"/>
      <c r="IZ140" s="23"/>
      <c r="JA140" s="23"/>
      <c r="JB140" s="23"/>
      <c r="JC140" s="23"/>
      <c r="JD140" s="21"/>
      <c r="JE140" s="21"/>
      <c r="JF140" s="21"/>
      <c r="JG140" s="21"/>
      <c r="JH140" s="21"/>
      <c r="JI140" s="21"/>
      <c r="JJ140" s="21"/>
      <c r="JK140" s="21"/>
      <c r="JL140" s="21"/>
      <c r="JM140" s="21"/>
      <c r="JN140" s="21"/>
      <c r="JO140" s="21"/>
      <c r="JP140" s="21"/>
      <c r="JQ140" s="21"/>
      <c r="JR140" s="21"/>
      <c r="JS140" s="21"/>
      <c r="JT140" s="21"/>
      <c r="JU140" s="21"/>
      <c r="JV140" s="21"/>
      <c r="JW140" s="21"/>
      <c r="JX140" s="21"/>
      <c r="JY140" s="21"/>
      <c r="JZ140" s="21"/>
      <c r="KA140" s="21"/>
    </row>
    <row r="141" spans="13:287" x14ac:dyDescent="0.25"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3"/>
      <c r="ED141" s="23"/>
      <c r="EE141" s="23"/>
      <c r="EF141" s="23"/>
      <c r="EG141" s="23"/>
      <c r="EH141" s="23"/>
      <c r="EI141" s="23"/>
      <c r="EJ141" s="23"/>
      <c r="EK141" s="23"/>
      <c r="EL141" s="23"/>
      <c r="EM141" s="23"/>
      <c r="EN141" s="23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  <c r="FG141" s="23"/>
      <c r="FH141" s="23"/>
      <c r="FI141" s="23"/>
      <c r="FJ141" s="23"/>
      <c r="FK141" s="23"/>
      <c r="FL141" s="23"/>
      <c r="FM141" s="23"/>
      <c r="FN141" s="23"/>
      <c r="FO141" s="23"/>
      <c r="FP141" s="23"/>
      <c r="FQ141" s="23"/>
      <c r="FR141" s="23"/>
      <c r="FS141" s="23"/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  <c r="GD141" s="23"/>
      <c r="GE141" s="23"/>
      <c r="GF141" s="23"/>
      <c r="GG141" s="23"/>
      <c r="GH141" s="23"/>
      <c r="GI141" s="23"/>
      <c r="GJ141" s="23"/>
      <c r="GK141" s="23"/>
      <c r="GL141" s="23"/>
      <c r="GM141" s="23"/>
      <c r="GN141" s="23"/>
      <c r="GO141" s="23"/>
      <c r="GP141" s="23"/>
      <c r="GQ141" s="23"/>
      <c r="GR141" s="23"/>
      <c r="GS141" s="23"/>
      <c r="GT141" s="23"/>
      <c r="GU141" s="23"/>
      <c r="GV141" s="23"/>
      <c r="GW141" s="23"/>
      <c r="GX141" s="23"/>
      <c r="GY141" s="23"/>
      <c r="GZ141" s="23"/>
      <c r="HA141" s="23"/>
      <c r="HB141" s="23"/>
      <c r="HC141" s="23"/>
      <c r="HD141" s="23"/>
      <c r="HE141" s="23"/>
      <c r="HF141" s="23"/>
      <c r="HG141" s="23"/>
      <c r="HH141" s="23"/>
      <c r="HI141" s="23"/>
      <c r="HJ141" s="23"/>
      <c r="HK141" s="23"/>
      <c r="HL141" s="23"/>
      <c r="HM141" s="23"/>
      <c r="HN141" s="23"/>
      <c r="HO141" s="23"/>
      <c r="HP141" s="23"/>
      <c r="HQ141" s="23"/>
      <c r="HR141" s="23"/>
      <c r="HS141" s="23"/>
      <c r="HT141" s="23"/>
      <c r="HU141" s="23"/>
      <c r="HV141" s="23"/>
      <c r="HW141" s="23"/>
      <c r="HX141" s="23"/>
      <c r="HY141" s="23"/>
      <c r="HZ141" s="23"/>
      <c r="IA141" s="23"/>
      <c r="IB141" s="23"/>
      <c r="IC141" s="23"/>
      <c r="ID141" s="23"/>
      <c r="IE141" s="23"/>
      <c r="IF141" s="23"/>
      <c r="IG141" s="23"/>
      <c r="IH141" s="23"/>
      <c r="II141" s="23"/>
      <c r="IJ141" s="23"/>
      <c r="IK141" s="23"/>
      <c r="IL141" s="23"/>
      <c r="IM141" s="23"/>
      <c r="IN141" s="23"/>
      <c r="IO141" s="23"/>
      <c r="IP141" s="23"/>
      <c r="IQ141" s="23"/>
      <c r="IR141" s="23"/>
      <c r="IS141" s="23"/>
      <c r="IT141" s="23"/>
      <c r="IU141" s="23"/>
      <c r="IV141" s="23"/>
      <c r="IW141" s="23"/>
      <c r="IX141" s="23"/>
      <c r="IY141" s="23"/>
      <c r="IZ141" s="23"/>
      <c r="JA141" s="23"/>
      <c r="JB141" s="23"/>
      <c r="JC141" s="23"/>
      <c r="JD141" s="21"/>
      <c r="JE141" s="21"/>
      <c r="JF141" s="21"/>
      <c r="JG141" s="21"/>
      <c r="JH141" s="21"/>
      <c r="JI141" s="21"/>
      <c r="JJ141" s="21"/>
      <c r="JK141" s="21"/>
      <c r="JL141" s="21"/>
      <c r="JM141" s="21"/>
      <c r="JN141" s="21"/>
      <c r="JO141" s="21"/>
      <c r="JP141" s="21"/>
      <c r="JQ141" s="21"/>
      <c r="JR141" s="21"/>
      <c r="JS141" s="21"/>
      <c r="JT141" s="21"/>
      <c r="JU141" s="21"/>
      <c r="JV141" s="21"/>
      <c r="JW141" s="21"/>
      <c r="JX141" s="21"/>
      <c r="JY141" s="21"/>
      <c r="JZ141" s="21"/>
      <c r="KA141" s="21"/>
    </row>
    <row r="142" spans="13:287" x14ac:dyDescent="0.25"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  <c r="DX142" s="23"/>
      <c r="DY142" s="23"/>
      <c r="DZ142" s="23"/>
      <c r="EA142" s="23"/>
      <c r="EB142" s="23"/>
      <c r="EC142" s="23"/>
      <c r="ED142" s="23"/>
      <c r="EE142" s="23"/>
      <c r="EF142" s="23"/>
      <c r="EG142" s="23"/>
      <c r="EH142" s="23"/>
      <c r="EI142" s="23"/>
      <c r="EJ142" s="23"/>
      <c r="EK142" s="23"/>
      <c r="EL142" s="23"/>
      <c r="EM142" s="23"/>
      <c r="EN142" s="23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  <c r="FC142" s="23"/>
      <c r="FD142" s="23"/>
      <c r="FE142" s="23"/>
      <c r="FF142" s="23"/>
      <c r="FG142" s="23"/>
      <c r="FH142" s="23"/>
      <c r="FI142" s="23"/>
      <c r="FJ142" s="23"/>
      <c r="FK142" s="23"/>
      <c r="FL142" s="23"/>
      <c r="FM142" s="23"/>
      <c r="FN142" s="23"/>
      <c r="FO142" s="23"/>
      <c r="FP142" s="23"/>
      <c r="FQ142" s="23"/>
      <c r="FR142" s="23"/>
      <c r="FS142" s="23"/>
      <c r="FT142" s="23"/>
      <c r="FU142" s="23"/>
      <c r="FV142" s="23"/>
      <c r="FW142" s="23"/>
      <c r="FX142" s="23"/>
      <c r="FY142" s="23"/>
      <c r="FZ142" s="23"/>
      <c r="GA142" s="23"/>
      <c r="GB142" s="23"/>
      <c r="GC142" s="23"/>
      <c r="GD142" s="23"/>
      <c r="GE142" s="23"/>
      <c r="GF142" s="23"/>
      <c r="GG142" s="23"/>
      <c r="GH142" s="23"/>
      <c r="GI142" s="23"/>
      <c r="GJ142" s="23"/>
      <c r="GK142" s="23"/>
      <c r="GL142" s="23"/>
      <c r="GM142" s="23"/>
      <c r="GN142" s="23"/>
      <c r="GO142" s="23"/>
      <c r="GP142" s="23"/>
      <c r="GQ142" s="23"/>
      <c r="GR142" s="23"/>
      <c r="GS142" s="23"/>
      <c r="GT142" s="23"/>
      <c r="GU142" s="23"/>
      <c r="GV142" s="23"/>
      <c r="GW142" s="23"/>
      <c r="GX142" s="23"/>
      <c r="GY142" s="23"/>
      <c r="GZ142" s="23"/>
      <c r="HA142" s="23"/>
      <c r="HB142" s="23"/>
      <c r="HC142" s="23"/>
      <c r="HD142" s="23"/>
      <c r="HE142" s="23"/>
      <c r="HF142" s="23"/>
      <c r="HG142" s="23"/>
      <c r="HH142" s="23"/>
      <c r="HI142" s="23"/>
      <c r="HJ142" s="23"/>
      <c r="HK142" s="23"/>
      <c r="HL142" s="23"/>
      <c r="HM142" s="23"/>
      <c r="HN142" s="23"/>
      <c r="HO142" s="23"/>
      <c r="HP142" s="23"/>
      <c r="HQ142" s="23"/>
      <c r="HR142" s="23"/>
      <c r="HS142" s="23"/>
      <c r="HT142" s="23"/>
      <c r="HU142" s="23"/>
      <c r="HV142" s="23"/>
      <c r="HW142" s="23"/>
      <c r="HX142" s="23"/>
      <c r="HY142" s="23"/>
      <c r="HZ142" s="23"/>
      <c r="IA142" s="23"/>
      <c r="IB142" s="23"/>
      <c r="IC142" s="23"/>
      <c r="ID142" s="23"/>
      <c r="IE142" s="23"/>
      <c r="IF142" s="23"/>
      <c r="IG142" s="23"/>
      <c r="IH142" s="23"/>
      <c r="II142" s="23"/>
      <c r="IJ142" s="23"/>
      <c r="IK142" s="23"/>
      <c r="IL142" s="23"/>
      <c r="IM142" s="23"/>
      <c r="IN142" s="23"/>
      <c r="IO142" s="23"/>
      <c r="IP142" s="23"/>
      <c r="IQ142" s="23"/>
      <c r="IR142" s="23"/>
      <c r="IS142" s="23"/>
      <c r="IT142" s="23"/>
      <c r="IU142" s="23"/>
      <c r="IV142" s="23"/>
      <c r="IW142" s="23"/>
      <c r="IX142" s="23"/>
      <c r="IY142" s="23"/>
      <c r="IZ142" s="23"/>
      <c r="JA142" s="23"/>
      <c r="JB142" s="23"/>
      <c r="JC142" s="23"/>
      <c r="JD142" s="21"/>
      <c r="JE142" s="21"/>
      <c r="JF142" s="21"/>
      <c r="JG142" s="21"/>
      <c r="JH142" s="21"/>
      <c r="JI142" s="21"/>
      <c r="JJ142" s="21"/>
      <c r="JK142" s="21"/>
      <c r="JL142" s="21"/>
      <c r="JM142" s="21"/>
      <c r="JN142" s="21"/>
      <c r="JO142" s="21"/>
      <c r="JP142" s="21"/>
      <c r="JQ142" s="21"/>
      <c r="JR142" s="21"/>
      <c r="JS142" s="21"/>
      <c r="JT142" s="21"/>
      <c r="JU142" s="21"/>
      <c r="JV142" s="21"/>
      <c r="JW142" s="21"/>
      <c r="JX142" s="21"/>
      <c r="JY142" s="21"/>
      <c r="JZ142" s="21"/>
      <c r="KA142" s="21"/>
    </row>
    <row r="143" spans="13:287" x14ac:dyDescent="0.25"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3"/>
      <c r="ED143" s="23"/>
      <c r="EE143" s="23"/>
      <c r="EF143" s="23"/>
      <c r="EG143" s="23"/>
      <c r="EH143" s="23"/>
      <c r="EI143" s="23"/>
      <c r="EJ143" s="23"/>
      <c r="EK143" s="23"/>
      <c r="EL143" s="23"/>
      <c r="EM143" s="23"/>
      <c r="EN143" s="23"/>
      <c r="EO143" s="23"/>
      <c r="EP143" s="23"/>
      <c r="EQ143" s="23"/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  <c r="FC143" s="23"/>
      <c r="FD143" s="23"/>
      <c r="FE143" s="23"/>
      <c r="FF143" s="23"/>
      <c r="FG143" s="23"/>
      <c r="FH143" s="23"/>
      <c r="FI143" s="23"/>
      <c r="FJ143" s="23"/>
      <c r="FK143" s="23"/>
      <c r="FL143" s="23"/>
      <c r="FM143" s="23"/>
      <c r="FN143" s="23"/>
      <c r="FO143" s="23"/>
      <c r="FP143" s="23"/>
      <c r="FQ143" s="23"/>
      <c r="FR143" s="23"/>
      <c r="FS143" s="23"/>
      <c r="FT143" s="23"/>
      <c r="FU143" s="23"/>
      <c r="FV143" s="23"/>
      <c r="FW143" s="23"/>
      <c r="FX143" s="23"/>
      <c r="FY143" s="23"/>
      <c r="FZ143" s="23"/>
      <c r="GA143" s="23"/>
      <c r="GB143" s="23"/>
      <c r="GC143" s="23"/>
      <c r="GD143" s="23"/>
      <c r="GE143" s="23"/>
      <c r="GF143" s="23"/>
      <c r="GG143" s="23"/>
      <c r="GH143" s="23"/>
      <c r="GI143" s="23"/>
      <c r="GJ143" s="23"/>
      <c r="GK143" s="23"/>
      <c r="GL143" s="23"/>
      <c r="GM143" s="23"/>
      <c r="GN143" s="23"/>
      <c r="GO143" s="23"/>
      <c r="GP143" s="23"/>
      <c r="GQ143" s="23"/>
      <c r="GR143" s="23"/>
      <c r="GS143" s="23"/>
      <c r="GT143" s="23"/>
      <c r="GU143" s="23"/>
      <c r="GV143" s="23"/>
      <c r="GW143" s="23"/>
      <c r="GX143" s="23"/>
      <c r="GY143" s="23"/>
      <c r="GZ143" s="23"/>
      <c r="HA143" s="23"/>
      <c r="HB143" s="23"/>
      <c r="HC143" s="23"/>
      <c r="HD143" s="23"/>
      <c r="HE143" s="23"/>
      <c r="HF143" s="23"/>
      <c r="HG143" s="23"/>
      <c r="HH143" s="23"/>
      <c r="HI143" s="23"/>
      <c r="HJ143" s="23"/>
      <c r="HK143" s="23"/>
      <c r="HL143" s="23"/>
      <c r="HM143" s="23"/>
      <c r="HN143" s="23"/>
      <c r="HO143" s="23"/>
      <c r="HP143" s="23"/>
      <c r="HQ143" s="23"/>
      <c r="HR143" s="23"/>
      <c r="HS143" s="23"/>
      <c r="HT143" s="23"/>
      <c r="HU143" s="23"/>
      <c r="HV143" s="23"/>
      <c r="HW143" s="23"/>
      <c r="HX143" s="23"/>
      <c r="HY143" s="23"/>
      <c r="HZ143" s="23"/>
      <c r="IA143" s="23"/>
      <c r="IB143" s="23"/>
      <c r="IC143" s="23"/>
      <c r="ID143" s="23"/>
      <c r="IE143" s="23"/>
      <c r="IF143" s="23"/>
      <c r="IG143" s="23"/>
      <c r="IH143" s="23"/>
      <c r="II143" s="23"/>
      <c r="IJ143" s="23"/>
      <c r="IK143" s="23"/>
      <c r="IL143" s="23"/>
      <c r="IM143" s="23"/>
      <c r="IN143" s="23"/>
      <c r="IO143" s="23"/>
      <c r="IP143" s="23"/>
      <c r="IQ143" s="23"/>
      <c r="IR143" s="23"/>
      <c r="IS143" s="23"/>
      <c r="IT143" s="23"/>
      <c r="IU143" s="23"/>
      <c r="IV143" s="23"/>
      <c r="IW143" s="23"/>
      <c r="IX143" s="23"/>
      <c r="IY143" s="23"/>
      <c r="IZ143" s="23"/>
      <c r="JA143" s="23"/>
      <c r="JB143" s="23"/>
      <c r="JC143" s="23"/>
      <c r="JD143" s="21"/>
      <c r="JE143" s="21"/>
      <c r="JF143" s="21"/>
      <c r="JG143" s="21"/>
      <c r="JH143" s="21"/>
      <c r="JI143" s="21"/>
      <c r="JJ143" s="21"/>
      <c r="JK143" s="21"/>
      <c r="JL143" s="21"/>
      <c r="JM143" s="21"/>
      <c r="JN143" s="21"/>
      <c r="JO143" s="21"/>
      <c r="JP143" s="21"/>
      <c r="JQ143" s="21"/>
      <c r="JR143" s="21"/>
      <c r="JS143" s="21"/>
      <c r="JT143" s="21"/>
      <c r="JU143" s="21"/>
      <c r="JV143" s="21"/>
      <c r="JW143" s="21"/>
      <c r="JX143" s="21"/>
      <c r="JY143" s="21"/>
      <c r="JZ143" s="21"/>
      <c r="KA143" s="21"/>
    </row>
    <row r="144" spans="13:287" x14ac:dyDescent="0.25"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  <c r="FC144" s="23"/>
      <c r="FD144" s="23"/>
      <c r="FE144" s="23"/>
      <c r="FF144" s="23"/>
      <c r="FG144" s="23"/>
      <c r="FH144" s="23"/>
      <c r="FI144" s="23"/>
      <c r="FJ144" s="23"/>
      <c r="FK144" s="23"/>
      <c r="FL144" s="23"/>
      <c r="FM144" s="23"/>
      <c r="FN144" s="23"/>
      <c r="FO144" s="23"/>
      <c r="FP144" s="23"/>
      <c r="FQ144" s="23"/>
      <c r="FR144" s="23"/>
      <c r="FS144" s="23"/>
      <c r="FT144" s="23"/>
      <c r="FU144" s="23"/>
      <c r="FV144" s="23"/>
      <c r="FW144" s="23"/>
      <c r="FX144" s="23"/>
      <c r="FY144" s="23"/>
      <c r="FZ144" s="23"/>
      <c r="GA144" s="23"/>
      <c r="GB144" s="23"/>
      <c r="GC144" s="23"/>
      <c r="GD144" s="23"/>
      <c r="GE144" s="23"/>
      <c r="GF144" s="23"/>
      <c r="GG144" s="23"/>
      <c r="GH144" s="23"/>
      <c r="GI144" s="23"/>
      <c r="GJ144" s="23"/>
      <c r="GK144" s="23"/>
      <c r="GL144" s="23"/>
      <c r="GM144" s="23"/>
      <c r="GN144" s="23"/>
      <c r="GO144" s="23"/>
      <c r="GP144" s="23"/>
      <c r="GQ144" s="23"/>
      <c r="GR144" s="23"/>
      <c r="GS144" s="23"/>
      <c r="GT144" s="23"/>
      <c r="GU144" s="23"/>
      <c r="GV144" s="23"/>
      <c r="GW144" s="23"/>
      <c r="GX144" s="23"/>
      <c r="GY144" s="23"/>
      <c r="GZ144" s="23"/>
      <c r="HA144" s="23"/>
      <c r="HB144" s="23"/>
      <c r="HC144" s="23"/>
      <c r="HD144" s="23"/>
      <c r="HE144" s="23"/>
      <c r="HF144" s="23"/>
      <c r="HG144" s="23"/>
      <c r="HH144" s="23"/>
      <c r="HI144" s="23"/>
      <c r="HJ144" s="23"/>
      <c r="HK144" s="23"/>
      <c r="HL144" s="23"/>
      <c r="HM144" s="23"/>
      <c r="HN144" s="23"/>
      <c r="HO144" s="23"/>
      <c r="HP144" s="23"/>
      <c r="HQ144" s="23"/>
      <c r="HR144" s="23"/>
      <c r="HS144" s="23"/>
      <c r="HT144" s="23"/>
      <c r="HU144" s="23"/>
      <c r="HV144" s="23"/>
      <c r="HW144" s="23"/>
      <c r="HX144" s="23"/>
      <c r="HY144" s="23"/>
      <c r="HZ144" s="23"/>
      <c r="IA144" s="23"/>
      <c r="IB144" s="23"/>
      <c r="IC144" s="23"/>
      <c r="ID144" s="23"/>
      <c r="IE144" s="23"/>
      <c r="IF144" s="23"/>
      <c r="IG144" s="23"/>
      <c r="IH144" s="23"/>
      <c r="II144" s="23"/>
      <c r="IJ144" s="23"/>
      <c r="IK144" s="23"/>
      <c r="IL144" s="23"/>
      <c r="IM144" s="23"/>
      <c r="IN144" s="23"/>
      <c r="IO144" s="23"/>
      <c r="IP144" s="23"/>
      <c r="IQ144" s="23"/>
      <c r="IR144" s="23"/>
      <c r="IS144" s="23"/>
      <c r="IT144" s="23"/>
      <c r="IU144" s="23"/>
      <c r="IV144" s="23"/>
      <c r="IW144" s="23"/>
      <c r="IX144" s="23"/>
      <c r="IY144" s="23"/>
      <c r="IZ144" s="23"/>
      <c r="JA144" s="23"/>
      <c r="JB144" s="23"/>
      <c r="JC144" s="23"/>
      <c r="JD144" s="21"/>
      <c r="JE144" s="21"/>
      <c r="JF144" s="21"/>
      <c r="JG144" s="21"/>
      <c r="JH144" s="21"/>
      <c r="JI144" s="21"/>
      <c r="JJ144" s="21"/>
      <c r="JK144" s="21"/>
      <c r="JL144" s="21"/>
      <c r="JM144" s="21"/>
      <c r="JN144" s="21"/>
      <c r="JO144" s="21"/>
      <c r="JP144" s="21"/>
      <c r="JQ144" s="21"/>
      <c r="JR144" s="21"/>
      <c r="JS144" s="21"/>
      <c r="JT144" s="21"/>
      <c r="JU144" s="21"/>
      <c r="JV144" s="21"/>
      <c r="JW144" s="21"/>
      <c r="JX144" s="21"/>
      <c r="JY144" s="21"/>
      <c r="JZ144" s="21"/>
      <c r="KA144" s="21"/>
    </row>
    <row r="145" spans="13:287" x14ac:dyDescent="0.25"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/>
      <c r="DZ145" s="23"/>
      <c r="EA145" s="23"/>
      <c r="EB145" s="23"/>
      <c r="EC145" s="23"/>
      <c r="ED145" s="23"/>
      <c r="EE145" s="23"/>
      <c r="EF145" s="23"/>
      <c r="EG145" s="23"/>
      <c r="EH145" s="23"/>
      <c r="EI145" s="23"/>
      <c r="EJ145" s="23"/>
      <c r="EK145" s="23"/>
      <c r="EL145" s="23"/>
      <c r="EM145" s="23"/>
      <c r="EN145" s="23"/>
      <c r="EO145" s="23"/>
      <c r="EP145" s="23"/>
      <c r="EQ145" s="23"/>
      <c r="ER145" s="23"/>
      <c r="ES145" s="23"/>
      <c r="ET145" s="23"/>
      <c r="EU145" s="23"/>
      <c r="EV145" s="23"/>
      <c r="EW145" s="23"/>
      <c r="EX145" s="23"/>
      <c r="EY145" s="23"/>
      <c r="EZ145" s="23"/>
      <c r="FA145" s="23"/>
      <c r="FB145" s="23"/>
      <c r="FC145" s="23"/>
      <c r="FD145" s="23"/>
      <c r="FE145" s="23"/>
      <c r="FF145" s="23"/>
      <c r="FG145" s="23"/>
      <c r="FH145" s="23"/>
      <c r="FI145" s="23"/>
      <c r="FJ145" s="23"/>
      <c r="FK145" s="23"/>
      <c r="FL145" s="23"/>
      <c r="FM145" s="23"/>
      <c r="FN145" s="23"/>
      <c r="FO145" s="23"/>
      <c r="FP145" s="23"/>
      <c r="FQ145" s="23"/>
      <c r="FR145" s="23"/>
      <c r="FS145" s="23"/>
      <c r="FT145" s="23"/>
      <c r="FU145" s="23"/>
      <c r="FV145" s="23"/>
      <c r="FW145" s="23"/>
      <c r="FX145" s="23"/>
      <c r="FY145" s="23"/>
      <c r="FZ145" s="23"/>
      <c r="GA145" s="23"/>
      <c r="GB145" s="23"/>
      <c r="GC145" s="23"/>
      <c r="GD145" s="23"/>
      <c r="GE145" s="23"/>
      <c r="GF145" s="23"/>
      <c r="GG145" s="23"/>
      <c r="GH145" s="23"/>
      <c r="GI145" s="23"/>
      <c r="GJ145" s="23"/>
      <c r="GK145" s="23"/>
      <c r="GL145" s="23"/>
      <c r="GM145" s="23"/>
      <c r="GN145" s="23"/>
      <c r="GO145" s="23"/>
      <c r="GP145" s="23"/>
      <c r="GQ145" s="23"/>
      <c r="GR145" s="23"/>
      <c r="GS145" s="23"/>
      <c r="GT145" s="23"/>
      <c r="GU145" s="23"/>
      <c r="GV145" s="23"/>
      <c r="GW145" s="23"/>
      <c r="GX145" s="23"/>
      <c r="GY145" s="23"/>
      <c r="GZ145" s="23"/>
      <c r="HA145" s="23"/>
      <c r="HB145" s="23"/>
      <c r="HC145" s="23"/>
      <c r="HD145" s="23"/>
      <c r="HE145" s="23"/>
      <c r="HF145" s="23"/>
      <c r="HG145" s="23"/>
      <c r="HH145" s="23"/>
      <c r="HI145" s="23"/>
      <c r="HJ145" s="23"/>
      <c r="HK145" s="23"/>
      <c r="HL145" s="23"/>
      <c r="HM145" s="23"/>
      <c r="HN145" s="23"/>
      <c r="HO145" s="23"/>
      <c r="HP145" s="23"/>
      <c r="HQ145" s="23"/>
      <c r="HR145" s="23"/>
      <c r="HS145" s="23"/>
      <c r="HT145" s="23"/>
      <c r="HU145" s="23"/>
      <c r="HV145" s="23"/>
      <c r="HW145" s="23"/>
      <c r="HX145" s="23"/>
      <c r="HY145" s="23"/>
      <c r="HZ145" s="23"/>
      <c r="IA145" s="23"/>
      <c r="IB145" s="23"/>
      <c r="IC145" s="23"/>
      <c r="ID145" s="23"/>
      <c r="IE145" s="23"/>
      <c r="IF145" s="23"/>
      <c r="IG145" s="23"/>
      <c r="IH145" s="23"/>
      <c r="II145" s="23"/>
      <c r="IJ145" s="23"/>
      <c r="IK145" s="23"/>
      <c r="IL145" s="23"/>
      <c r="IM145" s="23"/>
      <c r="IN145" s="23"/>
      <c r="IO145" s="23"/>
      <c r="IP145" s="23"/>
      <c r="IQ145" s="23"/>
      <c r="IR145" s="23"/>
      <c r="IS145" s="23"/>
      <c r="IT145" s="23"/>
      <c r="IU145" s="23"/>
      <c r="IV145" s="23"/>
      <c r="IW145" s="23"/>
      <c r="IX145" s="23"/>
      <c r="IY145" s="23"/>
      <c r="IZ145" s="23"/>
      <c r="JA145" s="23"/>
      <c r="JB145" s="23"/>
      <c r="JC145" s="23"/>
      <c r="JD145" s="21"/>
      <c r="JE145" s="21"/>
      <c r="JF145" s="21"/>
      <c r="JG145" s="21"/>
      <c r="JH145" s="21"/>
      <c r="JI145" s="21"/>
      <c r="JJ145" s="21"/>
      <c r="JK145" s="21"/>
      <c r="JL145" s="21"/>
      <c r="JM145" s="21"/>
      <c r="JN145" s="21"/>
      <c r="JO145" s="21"/>
      <c r="JP145" s="21"/>
      <c r="JQ145" s="21"/>
      <c r="JR145" s="21"/>
      <c r="JS145" s="21"/>
      <c r="JT145" s="21"/>
      <c r="JU145" s="21"/>
      <c r="JV145" s="21"/>
      <c r="JW145" s="21"/>
      <c r="JX145" s="21"/>
      <c r="JY145" s="21"/>
      <c r="JZ145" s="21"/>
      <c r="KA145" s="21"/>
    </row>
    <row r="146" spans="13:287" x14ac:dyDescent="0.25"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3"/>
      <c r="ED146" s="23"/>
      <c r="EE146" s="23"/>
      <c r="EF146" s="23"/>
      <c r="EG146" s="23"/>
      <c r="EH146" s="23"/>
      <c r="EI146" s="23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  <c r="FC146" s="23"/>
      <c r="FD146" s="23"/>
      <c r="FE146" s="23"/>
      <c r="FF146" s="23"/>
      <c r="FG146" s="23"/>
      <c r="FH146" s="23"/>
      <c r="FI146" s="23"/>
      <c r="FJ146" s="23"/>
      <c r="FK146" s="23"/>
      <c r="FL146" s="23"/>
      <c r="FM146" s="23"/>
      <c r="FN146" s="23"/>
      <c r="FO146" s="23"/>
      <c r="FP146" s="23"/>
      <c r="FQ146" s="23"/>
      <c r="FR146" s="23"/>
      <c r="FS146" s="23"/>
      <c r="FT146" s="23"/>
      <c r="FU146" s="23"/>
      <c r="FV146" s="23"/>
      <c r="FW146" s="23"/>
      <c r="FX146" s="23"/>
      <c r="FY146" s="23"/>
      <c r="FZ146" s="23"/>
      <c r="GA146" s="23"/>
      <c r="GB146" s="23"/>
      <c r="GC146" s="23"/>
      <c r="GD146" s="23"/>
      <c r="GE146" s="23"/>
      <c r="GF146" s="23"/>
      <c r="GG146" s="23"/>
      <c r="GH146" s="23"/>
      <c r="GI146" s="23"/>
      <c r="GJ146" s="23"/>
      <c r="GK146" s="23"/>
      <c r="GL146" s="23"/>
      <c r="GM146" s="23"/>
      <c r="GN146" s="23"/>
      <c r="GO146" s="23"/>
      <c r="GP146" s="23"/>
      <c r="GQ146" s="23"/>
      <c r="GR146" s="23"/>
      <c r="GS146" s="23"/>
      <c r="GT146" s="23"/>
      <c r="GU146" s="23"/>
      <c r="GV146" s="23"/>
      <c r="GW146" s="23"/>
      <c r="GX146" s="23"/>
      <c r="GY146" s="23"/>
      <c r="GZ146" s="23"/>
      <c r="HA146" s="23"/>
      <c r="HB146" s="23"/>
      <c r="HC146" s="23"/>
      <c r="HD146" s="23"/>
      <c r="HE146" s="23"/>
      <c r="HF146" s="23"/>
      <c r="HG146" s="23"/>
      <c r="HH146" s="23"/>
      <c r="HI146" s="23"/>
      <c r="HJ146" s="23"/>
      <c r="HK146" s="23"/>
      <c r="HL146" s="23"/>
      <c r="HM146" s="23"/>
      <c r="HN146" s="23"/>
      <c r="HO146" s="23"/>
      <c r="HP146" s="23"/>
      <c r="HQ146" s="23"/>
      <c r="HR146" s="23"/>
      <c r="HS146" s="23"/>
      <c r="HT146" s="23"/>
      <c r="HU146" s="23"/>
      <c r="HV146" s="23"/>
      <c r="HW146" s="23"/>
      <c r="HX146" s="23"/>
      <c r="HY146" s="23"/>
      <c r="HZ146" s="23"/>
      <c r="IA146" s="23"/>
      <c r="IB146" s="23"/>
      <c r="IC146" s="23"/>
      <c r="ID146" s="23"/>
      <c r="IE146" s="23"/>
      <c r="IF146" s="23"/>
      <c r="IG146" s="23"/>
      <c r="IH146" s="23"/>
      <c r="II146" s="23"/>
      <c r="IJ146" s="23"/>
      <c r="IK146" s="23"/>
      <c r="IL146" s="23"/>
      <c r="IM146" s="23"/>
      <c r="IN146" s="23"/>
      <c r="IO146" s="23"/>
      <c r="IP146" s="23"/>
      <c r="IQ146" s="23"/>
      <c r="IR146" s="23"/>
      <c r="IS146" s="23"/>
      <c r="IT146" s="23"/>
      <c r="IU146" s="23"/>
      <c r="IV146" s="23"/>
      <c r="IW146" s="23"/>
      <c r="IX146" s="23"/>
      <c r="IY146" s="23"/>
      <c r="IZ146" s="23"/>
      <c r="JA146" s="23"/>
      <c r="JB146" s="23"/>
      <c r="JC146" s="23"/>
      <c r="JD146" s="21"/>
      <c r="JE146" s="21"/>
      <c r="JF146" s="21"/>
      <c r="JG146" s="21"/>
      <c r="JH146" s="21"/>
      <c r="JI146" s="21"/>
      <c r="JJ146" s="21"/>
      <c r="JK146" s="21"/>
      <c r="JL146" s="21"/>
      <c r="JM146" s="21"/>
      <c r="JN146" s="21"/>
      <c r="JO146" s="21"/>
      <c r="JP146" s="21"/>
      <c r="JQ146" s="21"/>
      <c r="JR146" s="21"/>
      <c r="JS146" s="21"/>
      <c r="JT146" s="21"/>
      <c r="JU146" s="21"/>
      <c r="JV146" s="21"/>
      <c r="JW146" s="21"/>
      <c r="JX146" s="21"/>
      <c r="JY146" s="21"/>
      <c r="JZ146" s="21"/>
      <c r="KA146" s="21"/>
    </row>
    <row r="147" spans="13:287" x14ac:dyDescent="0.25"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  <c r="DM147" s="23"/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  <c r="DX147" s="23"/>
      <c r="DY147" s="23"/>
      <c r="DZ147" s="23"/>
      <c r="EA147" s="23"/>
      <c r="EB147" s="23"/>
      <c r="EC147" s="23"/>
      <c r="ED147" s="23"/>
      <c r="EE147" s="23"/>
      <c r="EF147" s="23"/>
      <c r="EG147" s="23"/>
      <c r="EH147" s="23"/>
      <c r="EI147" s="23"/>
      <c r="EJ147" s="23"/>
      <c r="EK147" s="23"/>
      <c r="EL147" s="23"/>
      <c r="EM147" s="23"/>
      <c r="EN147" s="23"/>
      <c r="EO147" s="23"/>
      <c r="EP147" s="23"/>
      <c r="EQ147" s="23"/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  <c r="FC147" s="23"/>
      <c r="FD147" s="23"/>
      <c r="FE147" s="23"/>
      <c r="FF147" s="23"/>
      <c r="FG147" s="23"/>
      <c r="FH147" s="23"/>
      <c r="FI147" s="23"/>
      <c r="FJ147" s="23"/>
      <c r="FK147" s="23"/>
      <c r="FL147" s="23"/>
      <c r="FM147" s="23"/>
      <c r="FN147" s="23"/>
      <c r="FO147" s="23"/>
      <c r="FP147" s="23"/>
      <c r="FQ147" s="23"/>
      <c r="FR147" s="23"/>
      <c r="FS147" s="23"/>
      <c r="FT147" s="23"/>
      <c r="FU147" s="23"/>
      <c r="FV147" s="23"/>
      <c r="FW147" s="23"/>
      <c r="FX147" s="23"/>
      <c r="FY147" s="23"/>
      <c r="FZ147" s="23"/>
      <c r="GA147" s="23"/>
      <c r="GB147" s="23"/>
      <c r="GC147" s="23"/>
      <c r="GD147" s="23"/>
      <c r="GE147" s="23"/>
      <c r="GF147" s="23"/>
      <c r="GG147" s="23"/>
      <c r="GH147" s="23"/>
      <c r="GI147" s="23"/>
      <c r="GJ147" s="23"/>
      <c r="GK147" s="23"/>
      <c r="GL147" s="23"/>
      <c r="GM147" s="23"/>
      <c r="GN147" s="23"/>
      <c r="GO147" s="23"/>
      <c r="GP147" s="23"/>
      <c r="GQ147" s="23"/>
      <c r="GR147" s="23"/>
      <c r="GS147" s="23"/>
      <c r="GT147" s="23"/>
      <c r="GU147" s="23"/>
      <c r="GV147" s="23"/>
      <c r="GW147" s="23"/>
      <c r="GX147" s="23"/>
      <c r="GY147" s="23"/>
      <c r="GZ147" s="23"/>
      <c r="HA147" s="23"/>
      <c r="HB147" s="23"/>
      <c r="HC147" s="23"/>
      <c r="HD147" s="23"/>
      <c r="HE147" s="23"/>
      <c r="HF147" s="23"/>
      <c r="HG147" s="23"/>
      <c r="HH147" s="23"/>
      <c r="HI147" s="23"/>
      <c r="HJ147" s="23"/>
      <c r="HK147" s="23"/>
      <c r="HL147" s="23"/>
      <c r="HM147" s="23"/>
      <c r="HN147" s="23"/>
      <c r="HO147" s="23"/>
      <c r="HP147" s="23"/>
      <c r="HQ147" s="23"/>
      <c r="HR147" s="23"/>
      <c r="HS147" s="23"/>
      <c r="HT147" s="23"/>
      <c r="HU147" s="23"/>
      <c r="HV147" s="23"/>
      <c r="HW147" s="23"/>
      <c r="HX147" s="23"/>
      <c r="HY147" s="23"/>
      <c r="HZ147" s="23"/>
      <c r="IA147" s="23"/>
      <c r="IB147" s="23"/>
      <c r="IC147" s="23"/>
      <c r="ID147" s="23"/>
      <c r="IE147" s="23"/>
      <c r="IF147" s="23"/>
      <c r="IG147" s="23"/>
      <c r="IH147" s="23"/>
      <c r="II147" s="23"/>
      <c r="IJ147" s="23"/>
      <c r="IK147" s="23"/>
      <c r="IL147" s="23"/>
      <c r="IM147" s="23"/>
      <c r="IN147" s="23"/>
      <c r="IO147" s="23"/>
      <c r="IP147" s="23"/>
      <c r="IQ147" s="23"/>
      <c r="IR147" s="23"/>
      <c r="IS147" s="23"/>
      <c r="IT147" s="23"/>
      <c r="IU147" s="23"/>
      <c r="IV147" s="23"/>
      <c r="IW147" s="23"/>
      <c r="IX147" s="23"/>
      <c r="IY147" s="23"/>
      <c r="IZ147" s="23"/>
      <c r="JA147" s="23"/>
      <c r="JB147" s="23"/>
      <c r="JC147" s="23"/>
      <c r="JD147" s="21"/>
      <c r="JE147" s="21"/>
      <c r="JF147" s="21"/>
      <c r="JG147" s="21"/>
      <c r="JH147" s="21"/>
      <c r="JI147" s="21"/>
      <c r="JJ147" s="21"/>
      <c r="JK147" s="21"/>
      <c r="JL147" s="21"/>
      <c r="JM147" s="21"/>
      <c r="JN147" s="21"/>
      <c r="JO147" s="21"/>
      <c r="JP147" s="21"/>
      <c r="JQ147" s="21"/>
      <c r="JR147" s="21"/>
      <c r="JS147" s="21"/>
      <c r="JT147" s="21"/>
      <c r="JU147" s="21"/>
      <c r="JV147" s="21"/>
      <c r="JW147" s="21"/>
      <c r="JX147" s="21"/>
      <c r="JY147" s="21"/>
      <c r="JZ147" s="21"/>
      <c r="KA147" s="21"/>
    </row>
    <row r="148" spans="13:287" x14ac:dyDescent="0.25"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  <c r="FF148" s="23"/>
      <c r="FG148" s="23"/>
      <c r="FH148" s="23"/>
      <c r="FI148" s="23"/>
      <c r="FJ148" s="23"/>
      <c r="FK148" s="23"/>
      <c r="FL148" s="23"/>
      <c r="FM148" s="23"/>
      <c r="FN148" s="23"/>
      <c r="FO148" s="23"/>
      <c r="FP148" s="23"/>
      <c r="FQ148" s="23"/>
      <c r="FR148" s="23"/>
      <c r="FS148" s="23"/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  <c r="GD148" s="23"/>
      <c r="GE148" s="23"/>
      <c r="GF148" s="23"/>
      <c r="GG148" s="23"/>
      <c r="GH148" s="23"/>
      <c r="GI148" s="23"/>
      <c r="GJ148" s="23"/>
      <c r="GK148" s="23"/>
      <c r="GL148" s="23"/>
      <c r="GM148" s="23"/>
      <c r="GN148" s="23"/>
      <c r="GO148" s="23"/>
      <c r="GP148" s="23"/>
      <c r="GQ148" s="23"/>
      <c r="GR148" s="23"/>
      <c r="GS148" s="23"/>
      <c r="GT148" s="23"/>
      <c r="GU148" s="23"/>
      <c r="GV148" s="23"/>
      <c r="GW148" s="23"/>
      <c r="GX148" s="23"/>
      <c r="GY148" s="23"/>
      <c r="GZ148" s="23"/>
      <c r="HA148" s="23"/>
      <c r="HB148" s="23"/>
      <c r="HC148" s="23"/>
      <c r="HD148" s="23"/>
      <c r="HE148" s="23"/>
      <c r="HF148" s="23"/>
      <c r="HG148" s="23"/>
      <c r="HH148" s="23"/>
      <c r="HI148" s="23"/>
      <c r="HJ148" s="23"/>
      <c r="HK148" s="23"/>
      <c r="HL148" s="23"/>
      <c r="HM148" s="23"/>
      <c r="HN148" s="23"/>
      <c r="HO148" s="23"/>
      <c r="HP148" s="23"/>
      <c r="HQ148" s="23"/>
      <c r="HR148" s="23"/>
      <c r="HS148" s="23"/>
      <c r="HT148" s="23"/>
      <c r="HU148" s="23"/>
      <c r="HV148" s="23"/>
      <c r="HW148" s="23"/>
      <c r="HX148" s="23"/>
      <c r="HY148" s="23"/>
      <c r="HZ148" s="23"/>
      <c r="IA148" s="23"/>
      <c r="IB148" s="23"/>
      <c r="IC148" s="23"/>
      <c r="ID148" s="23"/>
      <c r="IE148" s="23"/>
      <c r="IF148" s="23"/>
      <c r="IG148" s="23"/>
      <c r="IH148" s="23"/>
      <c r="II148" s="23"/>
      <c r="IJ148" s="23"/>
      <c r="IK148" s="23"/>
      <c r="IL148" s="23"/>
      <c r="IM148" s="23"/>
      <c r="IN148" s="23"/>
      <c r="IO148" s="23"/>
      <c r="IP148" s="23"/>
      <c r="IQ148" s="23"/>
      <c r="IR148" s="23"/>
      <c r="IS148" s="23"/>
      <c r="IT148" s="23"/>
      <c r="IU148" s="23"/>
      <c r="IV148" s="23"/>
      <c r="IW148" s="23"/>
      <c r="IX148" s="23"/>
      <c r="IY148" s="23"/>
      <c r="IZ148" s="23"/>
      <c r="JA148" s="23"/>
      <c r="JB148" s="23"/>
      <c r="JC148" s="23"/>
      <c r="JD148" s="21"/>
      <c r="JE148" s="21"/>
      <c r="JF148" s="21"/>
      <c r="JG148" s="21"/>
      <c r="JH148" s="21"/>
      <c r="JI148" s="21"/>
      <c r="JJ148" s="21"/>
      <c r="JK148" s="21"/>
      <c r="JL148" s="21"/>
      <c r="JM148" s="21"/>
      <c r="JN148" s="21"/>
      <c r="JO148" s="21"/>
      <c r="JP148" s="21"/>
      <c r="JQ148" s="21"/>
      <c r="JR148" s="21"/>
      <c r="JS148" s="21"/>
      <c r="JT148" s="21"/>
      <c r="JU148" s="21"/>
      <c r="JV148" s="21"/>
      <c r="JW148" s="21"/>
      <c r="JX148" s="21"/>
      <c r="JY148" s="21"/>
      <c r="JZ148" s="21"/>
      <c r="KA148" s="21"/>
    </row>
    <row r="149" spans="13:287" x14ac:dyDescent="0.25"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3"/>
      <c r="EJ149" s="23"/>
      <c r="EK149" s="23"/>
      <c r="EL149" s="23"/>
      <c r="EM149" s="23"/>
      <c r="EN149" s="23"/>
      <c r="EO149" s="23"/>
      <c r="EP149" s="23"/>
      <c r="EQ149" s="23"/>
      <c r="ER149" s="23"/>
      <c r="ES149" s="23"/>
      <c r="ET149" s="23"/>
      <c r="EU149" s="23"/>
      <c r="EV149" s="23"/>
      <c r="EW149" s="23"/>
      <c r="EX149" s="23"/>
      <c r="EY149" s="23"/>
      <c r="EZ149" s="23"/>
      <c r="FA149" s="23"/>
      <c r="FB149" s="23"/>
      <c r="FC149" s="23"/>
      <c r="FD149" s="23"/>
      <c r="FE149" s="23"/>
      <c r="FF149" s="23"/>
      <c r="FG149" s="23"/>
      <c r="FH149" s="23"/>
      <c r="FI149" s="23"/>
      <c r="FJ149" s="23"/>
      <c r="FK149" s="23"/>
      <c r="FL149" s="23"/>
      <c r="FM149" s="23"/>
      <c r="FN149" s="23"/>
      <c r="FO149" s="23"/>
      <c r="FP149" s="23"/>
      <c r="FQ149" s="23"/>
      <c r="FR149" s="23"/>
      <c r="FS149" s="23"/>
      <c r="FT149" s="23"/>
      <c r="FU149" s="23"/>
      <c r="FV149" s="23"/>
      <c r="FW149" s="23"/>
      <c r="FX149" s="23"/>
      <c r="FY149" s="23"/>
      <c r="FZ149" s="23"/>
      <c r="GA149" s="23"/>
      <c r="GB149" s="23"/>
      <c r="GC149" s="23"/>
      <c r="GD149" s="23"/>
      <c r="GE149" s="23"/>
      <c r="GF149" s="23"/>
      <c r="GG149" s="23"/>
      <c r="GH149" s="23"/>
      <c r="GI149" s="23"/>
      <c r="GJ149" s="23"/>
      <c r="GK149" s="23"/>
      <c r="GL149" s="23"/>
      <c r="GM149" s="23"/>
      <c r="GN149" s="23"/>
      <c r="GO149" s="23"/>
      <c r="GP149" s="23"/>
      <c r="GQ149" s="23"/>
      <c r="GR149" s="23"/>
      <c r="GS149" s="23"/>
      <c r="GT149" s="23"/>
      <c r="GU149" s="23"/>
      <c r="GV149" s="23"/>
      <c r="GW149" s="23"/>
      <c r="GX149" s="23"/>
      <c r="GY149" s="23"/>
      <c r="GZ149" s="23"/>
      <c r="HA149" s="23"/>
      <c r="HB149" s="23"/>
      <c r="HC149" s="23"/>
      <c r="HD149" s="23"/>
      <c r="HE149" s="23"/>
      <c r="HF149" s="23"/>
      <c r="HG149" s="23"/>
      <c r="HH149" s="23"/>
      <c r="HI149" s="23"/>
      <c r="HJ149" s="23"/>
      <c r="HK149" s="23"/>
      <c r="HL149" s="23"/>
      <c r="HM149" s="23"/>
      <c r="HN149" s="23"/>
      <c r="HO149" s="23"/>
      <c r="HP149" s="23"/>
      <c r="HQ149" s="23"/>
      <c r="HR149" s="23"/>
      <c r="HS149" s="23"/>
      <c r="HT149" s="23"/>
      <c r="HU149" s="23"/>
      <c r="HV149" s="23"/>
      <c r="HW149" s="23"/>
      <c r="HX149" s="23"/>
      <c r="HY149" s="23"/>
      <c r="HZ149" s="23"/>
      <c r="IA149" s="23"/>
      <c r="IB149" s="23"/>
      <c r="IC149" s="23"/>
      <c r="ID149" s="23"/>
      <c r="IE149" s="23"/>
      <c r="IF149" s="23"/>
      <c r="IG149" s="23"/>
      <c r="IH149" s="23"/>
      <c r="II149" s="23"/>
      <c r="IJ149" s="23"/>
      <c r="IK149" s="23"/>
      <c r="IL149" s="23"/>
      <c r="IM149" s="23"/>
      <c r="IN149" s="23"/>
      <c r="IO149" s="23"/>
      <c r="IP149" s="23"/>
      <c r="IQ149" s="23"/>
      <c r="IR149" s="23"/>
      <c r="IS149" s="23"/>
      <c r="IT149" s="23"/>
      <c r="IU149" s="23"/>
      <c r="IV149" s="23"/>
      <c r="IW149" s="23"/>
      <c r="IX149" s="23"/>
      <c r="IY149" s="23"/>
      <c r="IZ149" s="23"/>
      <c r="JA149" s="23"/>
      <c r="JB149" s="23"/>
      <c r="JC149" s="23"/>
      <c r="JD149" s="21"/>
      <c r="JE149" s="21"/>
      <c r="JF149" s="21"/>
      <c r="JG149" s="21"/>
      <c r="JH149" s="21"/>
      <c r="JI149" s="21"/>
      <c r="JJ149" s="21"/>
      <c r="JK149" s="21"/>
      <c r="JL149" s="21"/>
      <c r="JM149" s="21"/>
      <c r="JN149" s="21"/>
      <c r="JO149" s="21"/>
      <c r="JP149" s="21"/>
      <c r="JQ149" s="21"/>
      <c r="JR149" s="21"/>
      <c r="JS149" s="21"/>
      <c r="JT149" s="21"/>
      <c r="JU149" s="21"/>
      <c r="JV149" s="21"/>
      <c r="JW149" s="21"/>
      <c r="JX149" s="21"/>
      <c r="JY149" s="21"/>
      <c r="JZ149" s="21"/>
      <c r="KA149" s="21"/>
    </row>
    <row r="150" spans="13:287" x14ac:dyDescent="0.25"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3"/>
      <c r="ED150" s="23"/>
      <c r="EE150" s="23"/>
      <c r="EF150" s="23"/>
      <c r="EG150" s="23"/>
      <c r="EH150" s="23"/>
      <c r="EI150" s="23"/>
      <c r="EJ150" s="23"/>
      <c r="EK150" s="23"/>
      <c r="EL150" s="23"/>
      <c r="EM150" s="23"/>
      <c r="EN150" s="23"/>
      <c r="EO150" s="23"/>
      <c r="EP150" s="23"/>
      <c r="EQ150" s="23"/>
      <c r="ER150" s="23"/>
      <c r="ES150" s="23"/>
      <c r="ET150" s="23"/>
      <c r="EU150" s="23"/>
      <c r="EV150" s="23"/>
      <c r="EW150" s="23"/>
      <c r="EX150" s="23"/>
      <c r="EY150" s="23"/>
      <c r="EZ150" s="23"/>
      <c r="FA150" s="23"/>
      <c r="FB150" s="23"/>
      <c r="FC150" s="23"/>
      <c r="FD150" s="23"/>
      <c r="FE150" s="23"/>
      <c r="FF150" s="23"/>
      <c r="FG150" s="23"/>
      <c r="FH150" s="23"/>
      <c r="FI150" s="23"/>
      <c r="FJ150" s="23"/>
      <c r="FK150" s="23"/>
      <c r="FL150" s="23"/>
      <c r="FM150" s="23"/>
      <c r="FN150" s="23"/>
      <c r="FO150" s="23"/>
      <c r="FP150" s="23"/>
      <c r="FQ150" s="23"/>
      <c r="FR150" s="23"/>
      <c r="FS150" s="23"/>
      <c r="FT150" s="23"/>
      <c r="FU150" s="23"/>
      <c r="FV150" s="23"/>
      <c r="FW150" s="23"/>
      <c r="FX150" s="23"/>
      <c r="FY150" s="23"/>
      <c r="FZ150" s="23"/>
      <c r="GA150" s="23"/>
      <c r="GB150" s="23"/>
      <c r="GC150" s="23"/>
      <c r="GD150" s="23"/>
      <c r="GE150" s="23"/>
      <c r="GF150" s="23"/>
      <c r="GG150" s="23"/>
      <c r="GH150" s="23"/>
      <c r="GI150" s="23"/>
      <c r="GJ150" s="23"/>
      <c r="GK150" s="23"/>
      <c r="GL150" s="23"/>
      <c r="GM150" s="23"/>
      <c r="GN150" s="23"/>
      <c r="GO150" s="23"/>
      <c r="GP150" s="23"/>
      <c r="GQ150" s="23"/>
      <c r="GR150" s="23"/>
      <c r="GS150" s="23"/>
      <c r="GT150" s="23"/>
      <c r="GU150" s="23"/>
      <c r="GV150" s="23"/>
      <c r="GW150" s="23"/>
      <c r="GX150" s="23"/>
      <c r="GY150" s="23"/>
      <c r="GZ150" s="23"/>
      <c r="HA150" s="23"/>
      <c r="HB150" s="23"/>
      <c r="HC150" s="23"/>
      <c r="HD150" s="23"/>
      <c r="HE150" s="23"/>
      <c r="HF150" s="23"/>
      <c r="HG150" s="23"/>
      <c r="HH150" s="23"/>
      <c r="HI150" s="23"/>
      <c r="HJ150" s="23"/>
      <c r="HK150" s="23"/>
      <c r="HL150" s="23"/>
      <c r="HM150" s="23"/>
      <c r="HN150" s="23"/>
      <c r="HO150" s="23"/>
      <c r="HP150" s="23"/>
      <c r="HQ150" s="23"/>
      <c r="HR150" s="23"/>
      <c r="HS150" s="23"/>
      <c r="HT150" s="23"/>
      <c r="HU150" s="23"/>
      <c r="HV150" s="23"/>
      <c r="HW150" s="23"/>
      <c r="HX150" s="23"/>
      <c r="HY150" s="23"/>
      <c r="HZ150" s="23"/>
      <c r="IA150" s="23"/>
      <c r="IB150" s="23"/>
      <c r="IC150" s="23"/>
      <c r="ID150" s="23"/>
      <c r="IE150" s="23"/>
      <c r="IF150" s="23"/>
      <c r="IG150" s="23"/>
      <c r="IH150" s="23"/>
      <c r="II150" s="23"/>
      <c r="IJ150" s="23"/>
      <c r="IK150" s="23"/>
      <c r="IL150" s="23"/>
      <c r="IM150" s="23"/>
      <c r="IN150" s="23"/>
      <c r="IO150" s="23"/>
      <c r="IP150" s="23"/>
      <c r="IQ150" s="23"/>
      <c r="IR150" s="23"/>
      <c r="IS150" s="23"/>
      <c r="IT150" s="23"/>
      <c r="IU150" s="23"/>
      <c r="IV150" s="23"/>
      <c r="IW150" s="23"/>
      <c r="IX150" s="23"/>
      <c r="IY150" s="23"/>
      <c r="IZ150" s="23"/>
      <c r="JA150" s="23"/>
      <c r="JB150" s="23"/>
      <c r="JC150" s="23"/>
      <c r="JD150" s="21"/>
      <c r="JE150" s="21"/>
      <c r="JF150" s="21"/>
      <c r="JG150" s="21"/>
      <c r="JH150" s="21"/>
      <c r="JI150" s="21"/>
      <c r="JJ150" s="21"/>
      <c r="JK150" s="21"/>
      <c r="JL150" s="21"/>
      <c r="JM150" s="21"/>
      <c r="JN150" s="21"/>
      <c r="JO150" s="21"/>
      <c r="JP150" s="21"/>
      <c r="JQ150" s="21"/>
      <c r="JR150" s="21"/>
      <c r="JS150" s="21"/>
      <c r="JT150" s="21"/>
      <c r="JU150" s="21"/>
      <c r="JV150" s="21"/>
      <c r="JW150" s="21"/>
      <c r="JX150" s="21"/>
      <c r="JY150" s="21"/>
      <c r="JZ150" s="21"/>
      <c r="KA150" s="21"/>
    </row>
    <row r="151" spans="13:287" x14ac:dyDescent="0.25"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  <c r="FB151" s="23"/>
      <c r="FC151" s="23"/>
      <c r="FD151" s="23"/>
      <c r="FE151" s="23"/>
      <c r="FF151" s="23"/>
      <c r="FG151" s="23"/>
      <c r="FH151" s="23"/>
      <c r="FI151" s="23"/>
      <c r="FJ151" s="23"/>
      <c r="FK151" s="23"/>
      <c r="FL151" s="23"/>
      <c r="FM151" s="23"/>
      <c r="FN151" s="23"/>
      <c r="FO151" s="23"/>
      <c r="FP151" s="23"/>
      <c r="FQ151" s="23"/>
      <c r="FR151" s="23"/>
      <c r="FS151" s="23"/>
      <c r="FT151" s="23"/>
      <c r="FU151" s="23"/>
      <c r="FV151" s="23"/>
      <c r="FW151" s="23"/>
      <c r="FX151" s="23"/>
      <c r="FY151" s="23"/>
      <c r="FZ151" s="23"/>
      <c r="GA151" s="23"/>
      <c r="GB151" s="23"/>
      <c r="GC151" s="23"/>
      <c r="GD151" s="23"/>
      <c r="GE151" s="23"/>
      <c r="GF151" s="23"/>
      <c r="GG151" s="23"/>
      <c r="GH151" s="23"/>
      <c r="GI151" s="23"/>
      <c r="GJ151" s="23"/>
      <c r="GK151" s="23"/>
      <c r="GL151" s="23"/>
      <c r="GM151" s="23"/>
      <c r="GN151" s="23"/>
      <c r="GO151" s="23"/>
      <c r="GP151" s="23"/>
      <c r="GQ151" s="23"/>
      <c r="GR151" s="23"/>
      <c r="GS151" s="23"/>
      <c r="GT151" s="23"/>
      <c r="GU151" s="23"/>
      <c r="GV151" s="23"/>
      <c r="GW151" s="23"/>
      <c r="GX151" s="23"/>
      <c r="GY151" s="23"/>
      <c r="GZ151" s="23"/>
      <c r="HA151" s="23"/>
      <c r="HB151" s="23"/>
      <c r="HC151" s="23"/>
      <c r="HD151" s="23"/>
      <c r="HE151" s="23"/>
      <c r="HF151" s="23"/>
      <c r="HG151" s="23"/>
      <c r="HH151" s="23"/>
      <c r="HI151" s="23"/>
      <c r="HJ151" s="23"/>
      <c r="HK151" s="23"/>
      <c r="HL151" s="23"/>
      <c r="HM151" s="23"/>
      <c r="HN151" s="23"/>
      <c r="HO151" s="23"/>
      <c r="HP151" s="23"/>
      <c r="HQ151" s="23"/>
      <c r="HR151" s="23"/>
      <c r="HS151" s="23"/>
      <c r="HT151" s="23"/>
      <c r="HU151" s="23"/>
      <c r="HV151" s="23"/>
      <c r="HW151" s="23"/>
      <c r="HX151" s="23"/>
      <c r="HY151" s="23"/>
      <c r="HZ151" s="23"/>
      <c r="IA151" s="23"/>
      <c r="IB151" s="23"/>
      <c r="IC151" s="23"/>
      <c r="ID151" s="23"/>
      <c r="IE151" s="23"/>
      <c r="IF151" s="23"/>
      <c r="IG151" s="23"/>
      <c r="IH151" s="23"/>
      <c r="II151" s="23"/>
      <c r="IJ151" s="23"/>
      <c r="IK151" s="23"/>
      <c r="IL151" s="23"/>
      <c r="IM151" s="23"/>
      <c r="IN151" s="23"/>
      <c r="IO151" s="23"/>
      <c r="IP151" s="23"/>
      <c r="IQ151" s="23"/>
      <c r="IR151" s="23"/>
      <c r="IS151" s="23"/>
      <c r="IT151" s="23"/>
      <c r="IU151" s="23"/>
      <c r="IV151" s="23"/>
      <c r="IW151" s="23"/>
      <c r="IX151" s="23"/>
      <c r="IY151" s="23"/>
      <c r="IZ151" s="23"/>
      <c r="JA151" s="23"/>
      <c r="JB151" s="23"/>
      <c r="JC151" s="23"/>
      <c r="JD151" s="21"/>
      <c r="JE151" s="21"/>
      <c r="JF151" s="21"/>
      <c r="JG151" s="21"/>
      <c r="JH151" s="21"/>
      <c r="JI151" s="21"/>
      <c r="JJ151" s="21"/>
      <c r="JK151" s="21"/>
      <c r="JL151" s="21"/>
      <c r="JM151" s="21"/>
      <c r="JN151" s="21"/>
      <c r="JO151" s="21"/>
      <c r="JP151" s="21"/>
      <c r="JQ151" s="21"/>
      <c r="JR151" s="21"/>
      <c r="JS151" s="21"/>
      <c r="JT151" s="21"/>
      <c r="JU151" s="21"/>
      <c r="JV151" s="21"/>
      <c r="JW151" s="21"/>
      <c r="JX151" s="21"/>
      <c r="JY151" s="21"/>
      <c r="JZ151" s="21"/>
      <c r="KA151" s="21"/>
    </row>
    <row r="152" spans="13:287" x14ac:dyDescent="0.25"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23"/>
      <c r="DM152" s="23"/>
      <c r="DN152" s="23"/>
      <c r="DO152" s="23"/>
      <c r="DP152" s="23"/>
      <c r="DQ152" s="23"/>
      <c r="DR152" s="23"/>
      <c r="DS152" s="23"/>
      <c r="DT152" s="23"/>
      <c r="DU152" s="23"/>
      <c r="DV152" s="23"/>
      <c r="DW152" s="23"/>
      <c r="DX152" s="23"/>
      <c r="DY152" s="23"/>
      <c r="DZ152" s="23"/>
      <c r="EA152" s="23"/>
      <c r="EB152" s="23"/>
      <c r="EC152" s="23"/>
      <c r="ED152" s="23"/>
      <c r="EE152" s="23"/>
      <c r="EF152" s="23"/>
      <c r="EG152" s="23"/>
      <c r="EH152" s="23"/>
      <c r="EI152" s="23"/>
      <c r="EJ152" s="23"/>
      <c r="EK152" s="23"/>
      <c r="EL152" s="23"/>
      <c r="EM152" s="23"/>
      <c r="EN152" s="23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  <c r="FB152" s="23"/>
      <c r="FC152" s="23"/>
      <c r="FD152" s="23"/>
      <c r="FE152" s="23"/>
      <c r="FF152" s="23"/>
      <c r="FG152" s="23"/>
      <c r="FH152" s="23"/>
      <c r="FI152" s="23"/>
      <c r="FJ152" s="23"/>
      <c r="FK152" s="23"/>
      <c r="FL152" s="23"/>
      <c r="FM152" s="23"/>
      <c r="FN152" s="23"/>
      <c r="FO152" s="23"/>
      <c r="FP152" s="23"/>
      <c r="FQ152" s="23"/>
      <c r="FR152" s="23"/>
      <c r="FS152" s="23"/>
      <c r="FT152" s="23"/>
      <c r="FU152" s="23"/>
      <c r="FV152" s="23"/>
      <c r="FW152" s="23"/>
      <c r="FX152" s="23"/>
      <c r="FY152" s="23"/>
      <c r="FZ152" s="23"/>
      <c r="GA152" s="23"/>
      <c r="GB152" s="23"/>
      <c r="GC152" s="23"/>
      <c r="GD152" s="23"/>
      <c r="GE152" s="23"/>
      <c r="GF152" s="23"/>
      <c r="GG152" s="23"/>
      <c r="GH152" s="23"/>
      <c r="GI152" s="23"/>
      <c r="GJ152" s="23"/>
      <c r="GK152" s="23"/>
      <c r="GL152" s="23"/>
      <c r="GM152" s="23"/>
      <c r="GN152" s="23"/>
      <c r="GO152" s="23"/>
      <c r="GP152" s="23"/>
      <c r="GQ152" s="23"/>
      <c r="GR152" s="23"/>
      <c r="GS152" s="23"/>
      <c r="GT152" s="23"/>
      <c r="GU152" s="23"/>
      <c r="GV152" s="23"/>
      <c r="GW152" s="23"/>
      <c r="GX152" s="23"/>
      <c r="GY152" s="23"/>
      <c r="GZ152" s="23"/>
      <c r="HA152" s="23"/>
      <c r="HB152" s="23"/>
      <c r="HC152" s="23"/>
      <c r="HD152" s="23"/>
      <c r="HE152" s="23"/>
      <c r="HF152" s="23"/>
      <c r="HG152" s="23"/>
      <c r="HH152" s="23"/>
      <c r="HI152" s="23"/>
      <c r="HJ152" s="23"/>
      <c r="HK152" s="23"/>
      <c r="HL152" s="23"/>
      <c r="HM152" s="23"/>
      <c r="HN152" s="23"/>
      <c r="HO152" s="23"/>
      <c r="HP152" s="23"/>
      <c r="HQ152" s="23"/>
      <c r="HR152" s="23"/>
      <c r="HS152" s="23"/>
      <c r="HT152" s="23"/>
      <c r="HU152" s="23"/>
      <c r="HV152" s="23"/>
      <c r="HW152" s="23"/>
      <c r="HX152" s="23"/>
      <c r="HY152" s="23"/>
      <c r="HZ152" s="23"/>
      <c r="IA152" s="23"/>
      <c r="IB152" s="23"/>
      <c r="IC152" s="23"/>
      <c r="ID152" s="23"/>
      <c r="IE152" s="23"/>
      <c r="IF152" s="23"/>
      <c r="IG152" s="23"/>
      <c r="IH152" s="23"/>
      <c r="II152" s="23"/>
      <c r="IJ152" s="23"/>
      <c r="IK152" s="23"/>
      <c r="IL152" s="23"/>
      <c r="IM152" s="23"/>
      <c r="IN152" s="23"/>
      <c r="IO152" s="23"/>
      <c r="IP152" s="23"/>
      <c r="IQ152" s="23"/>
      <c r="IR152" s="23"/>
      <c r="IS152" s="23"/>
      <c r="IT152" s="23"/>
      <c r="IU152" s="23"/>
      <c r="IV152" s="23"/>
      <c r="IW152" s="23"/>
      <c r="IX152" s="23"/>
      <c r="IY152" s="23"/>
      <c r="IZ152" s="23"/>
      <c r="JA152" s="23"/>
      <c r="JB152" s="23"/>
      <c r="JC152" s="23"/>
      <c r="JD152" s="21"/>
      <c r="JE152" s="21"/>
      <c r="JF152" s="21"/>
      <c r="JG152" s="21"/>
      <c r="JH152" s="21"/>
      <c r="JI152" s="21"/>
      <c r="JJ152" s="21"/>
      <c r="JK152" s="21"/>
      <c r="JL152" s="21"/>
      <c r="JM152" s="21"/>
      <c r="JN152" s="21"/>
      <c r="JO152" s="21"/>
      <c r="JP152" s="21"/>
      <c r="JQ152" s="21"/>
      <c r="JR152" s="21"/>
      <c r="JS152" s="21"/>
      <c r="JT152" s="21"/>
      <c r="JU152" s="21"/>
      <c r="JV152" s="21"/>
      <c r="JW152" s="21"/>
      <c r="JX152" s="21"/>
      <c r="JY152" s="21"/>
      <c r="JZ152" s="21"/>
      <c r="KA152" s="21"/>
    </row>
    <row r="153" spans="13:287" x14ac:dyDescent="0.25"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  <c r="DK153" s="23"/>
      <c r="DL153" s="23"/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3"/>
      <c r="ED153" s="23"/>
      <c r="EE153" s="23"/>
      <c r="EF153" s="23"/>
      <c r="EG153" s="23"/>
      <c r="EH153" s="23"/>
      <c r="EI153" s="23"/>
      <c r="EJ153" s="23"/>
      <c r="EK153" s="23"/>
      <c r="EL153" s="23"/>
      <c r="EM153" s="23"/>
      <c r="EN153" s="23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  <c r="FF153" s="23"/>
      <c r="FG153" s="23"/>
      <c r="FH153" s="23"/>
      <c r="FI153" s="23"/>
      <c r="FJ153" s="23"/>
      <c r="FK153" s="23"/>
      <c r="FL153" s="23"/>
      <c r="FM153" s="23"/>
      <c r="FN153" s="23"/>
      <c r="FO153" s="23"/>
      <c r="FP153" s="23"/>
      <c r="FQ153" s="23"/>
      <c r="FR153" s="23"/>
      <c r="FS153" s="23"/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  <c r="GD153" s="23"/>
      <c r="GE153" s="23"/>
      <c r="GF153" s="23"/>
      <c r="GG153" s="23"/>
      <c r="GH153" s="23"/>
      <c r="GI153" s="23"/>
      <c r="GJ153" s="23"/>
      <c r="GK153" s="23"/>
      <c r="GL153" s="23"/>
      <c r="GM153" s="23"/>
      <c r="GN153" s="23"/>
      <c r="GO153" s="23"/>
      <c r="GP153" s="23"/>
      <c r="GQ153" s="23"/>
      <c r="GR153" s="23"/>
      <c r="GS153" s="23"/>
      <c r="GT153" s="23"/>
      <c r="GU153" s="23"/>
      <c r="GV153" s="23"/>
      <c r="GW153" s="23"/>
      <c r="GX153" s="23"/>
      <c r="GY153" s="23"/>
      <c r="GZ153" s="23"/>
      <c r="HA153" s="23"/>
      <c r="HB153" s="23"/>
      <c r="HC153" s="23"/>
      <c r="HD153" s="23"/>
      <c r="HE153" s="23"/>
      <c r="HF153" s="23"/>
      <c r="HG153" s="23"/>
      <c r="HH153" s="23"/>
      <c r="HI153" s="23"/>
      <c r="HJ153" s="23"/>
      <c r="HK153" s="23"/>
      <c r="HL153" s="23"/>
      <c r="HM153" s="23"/>
      <c r="HN153" s="23"/>
      <c r="HO153" s="23"/>
      <c r="HP153" s="23"/>
      <c r="HQ153" s="23"/>
      <c r="HR153" s="23"/>
      <c r="HS153" s="23"/>
      <c r="HT153" s="23"/>
      <c r="HU153" s="23"/>
      <c r="HV153" s="23"/>
      <c r="HW153" s="23"/>
      <c r="HX153" s="23"/>
      <c r="HY153" s="23"/>
      <c r="HZ153" s="23"/>
      <c r="IA153" s="23"/>
      <c r="IB153" s="23"/>
      <c r="IC153" s="23"/>
      <c r="ID153" s="23"/>
      <c r="IE153" s="23"/>
      <c r="IF153" s="23"/>
      <c r="IG153" s="23"/>
      <c r="IH153" s="23"/>
      <c r="II153" s="23"/>
      <c r="IJ153" s="23"/>
      <c r="IK153" s="23"/>
      <c r="IL153" s="23"/>
      <c r="IM153" s="23"/>
      <c r="IN153" s="23"/>
      <c r="IO153" s="23"/>
      <c r="IP153" s="23"/>
      <c r="IQ153" s="23"/>
      <c r="IR153" s="23"/>
      <c r="IS153" s="23"/>
      <c r="IT153" s="23"/>
      <c r="IU153" s="23"/>
      <c r="IV153" s="23"/>
      <c r="IW153" s="23"/>
      <c r="IX153" s="23"/>
      <c r="IY153" s="23"/>
      <c r="IZ153" s="23"/>
      <c r="JA153" s="23"/>
      <c r="JB153" s="23"/>
      <c r="JC153" s="23"/>
      <c r="JD153" s="21"/>
      <c r="JE153" s="21"/>
      <c r="JF153" s="21"/>
      <c r="JG153" s="21"/>
      <c r="JH153" s="21"/>
      <c r="JI153" s="21"/>
      <c r="JJ153" s="21"/>
      <c r="JK153" s="21"/>
      <c r="JL153" s="21"/>
      <c r="JM153" s="21"/>
      <c r="JN153" s="21"/>
      <c r="JO153" s="21"/>
      <c r="JP153" s="21"/>
      <c r="JQ153" s="21"/>
      <c r="JR153" s="21"/>
      <c r="JS153" s="21"/>
      <c r="JT153" s="21"/>
      <c r="JU153" s="21"/>
      <c r="JV153" s="21"/>
      <c r="JW153" s="21"/>
      <c r="JX153" s="21"/>
      <c r="JY153" s="21"/>
      <c r="JZ153" s="21"/>
      <c r="KA153" s="21"/>
    </row>
    <row r="154" spans="13:287" x14ac:dyDescent="0.25"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  <c r="DM154" s="23"/>
      <c r="DN154" s="23"/>
      <c r="DO154" s="23"/>
      <c r="DP154" s="23"/>
      <c r="DQ154" s="23"/>
      <c r="DR154" s="23"/>
      <c r="DS154" s="23"/>
      <c r="DT154" s="23"/>
      <c r="DU154" s="23"/>
      <c r="DV154" s="23"/>
      <c r="DW154" s="23"/>
      <c r="DX154" s="23"/>
      <c r="DY154" s="23"/>
      <c r="DZ154" s="23"/>
      <c r="EA154" s="23"/>
      <c r="EB154" s="23"/>
      <c r="EC154" s="23"/>
      <c r="ED154" s="23"/>
      <c r="EE154" s="23"/>
      <c r="EF154" s="23"/>
      <c r="EG154" s="23"/>
      <c r="EH154" s="23"/>
      <c r="EI154" s="23"/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  <c r="FF154" s="23"/>
      <c r="FG154" s="23"/>
      <c r="FH154" s="23"/>
      <c r="FI154" s="23"/>
      <c r="FJ154" s="23"/>
      <c r="FK154" s="23"/>
      <c r="FL154" s="23"/>
      <c r="FM154" s="23"/>
      <c r="FN154" s="23"/>
      <c r="FO154" s="23"/>
      <c r="FP154" s="23"/>
      <c r="FQ154" s="23"/>
      <c r="FR154" s="23"/>
      <c r="FS154" s="23"/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  <c r="GD154" s="23"/>
      <c r="GE154" s="23"/>
      <c r="GF154" s="23"/>
      <c r="GG154" s="23"/>
      <c r="GH154" s="23"/>
      <c r="GI154" s="23"/>
      <c r="GJ154" s="23"/>
      <c r="GK154" s="23"/>
      <c r="GL154" s="23"/>
      <c r="GM154" s="23"/>
      <c r="GN154" s="23"/>
      <c r="GO154" s="23"/>
      <c r="GP154" s="23"/>
      <c r="GQ154" s="23"/>
      <c r="GR154" s="23"/>
      <c r="GS154" s="23"/>
      <c r="GT154" s="23"/>
      <c r="GU154" s="23"/>
      <c r="GV154" s="23"/>
      <c r="GW154" s="23"/>
      <c r="GX154" s="23"/>
      <c r="GY154" s="23"/>
      <c r="GZ154" s="23"/>
      <c r="HA154" s="23"/>
      <c r="HB154" s="23"/>
      <c r="HC154" s="23"/>
      <c r="HD154" s="23"/>
      <c r="HE154" s="23"/>
      <c r="HF154" s="23"/>
      <c r="HG154" s="23"/>
      <c r="HH154" s="23"/>
      <c r="HI154" s="23"/>
      <c r="HJ154" s="23"/>
      <c r="HK154" s="23"/>
      <c r="HL154" s="23"/>
      <c r="HM154" s="23"/>
      <c r="HN154" s="23"/>
      <c r="HO154" s="23"/>
      <c r="HP154" s="23"/>
      <c r="HQ154" s="23"/>
      <c r="HR154" s="23"/>
      <c r="HS154" s="23"/>
      <c r="HT154" s="23"/>
      <c r="HU154" s="23"/>
      <c r="HV154" s="23"/>
      <c r="HW154" s="23"/>
      <c r="HX154" s="23"/>
      <c r="HY154" s="23"/>
      <c r="HZ154" s="23"/>
      <c r="IA154" s="23"/>
      <c r="IB154" s="23"/>
      <c r="IC154" s="23"/>
      <c r="ID154" s="23"/>
      <c r="IE154" s="23"/>
      <c r="IF154" s="23"/>
      <c r="IG154" s="23"/>
      <c r="IH154" s="23"/>
      <c r="II154" s="23"/>
      <c r="IJ154" s="23"/>
      <c r="IK154" s="23"/>
      <c r="IL154" s="23"/>
      <c r="IM154" s="23"/>
      <c r="IN154" s="23"/>
      <c r="IO154" s="23"/>
      <c r="IP154" s="23"/>
      <c r="IQ154" s="23"/>
      <c r="IR154" s="23"/>
      <c r="IS154" s="23"/>
      <c r="IT154" s="23"/>
      <c r="IU154" s="23"/>
      <c r="IV154" s="23"/>
      <c r="IW154" s="23"/>
      <c r="IX154" s="23"/>
      <c r="IY154" s="23"/>
      <c r="IZ154" s="23"/>
      <c r="JA154" s="23"/>
      <c r="JB154" s="23"/>
      <c r="JC154" s="23"/>
      <c r="JD154" s="21"/>
      <c r="JE154" s="21"/>
      <c r="JF154" s="21"/>
      <c r="JG154" s="21"/>
      <c r="JH154" s="21"/>
      <c r="JI154" s="21"/>
      <c r="JJ154" s="21"/>
      <c r="JK154" s="21"/>
      <c r="JL154" s="21"/>
      <c r="JM154" s="21"/>
      <c r="JN154" s="21"/>
      <c r="JO154" s="21"/>
      <c r="JP154" s="21"/>
      <c r="JQ154" s="21"/>
      <c r="JR154" s="21"/>
      <c r="JS154" s="21"/>
      <c r="JT154" s="21"/>
      <c r="JU154" s="21"/>
      <c r="JV154" s="21"/>
      <c r="JW154" s="21"/>
      <c r="JX154" s="21"/>
      <c r="JY154" s="21"/>
      <c r="JZ154" s="21"/>
      <c r="KA154" s="21"/>
    </row>
    <row r="155" spans="13:287" x14ac:dyDescent="0.25"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  <c r="GD155" s="23"/>
      <c r="GE155" s="23"/>
      <c r="GF155" s="23"/>
      <c r="GG155" s="23"/>
      <c r="GH155" s="23"/>
      <c r="GI155" s="23"/>
      <c r="GJ155" s="23"/>
      <c r="GK155" s="23"/>
      <c r="GL155" s="23"/>
      <c r="GM155" s="23"/>
      <c r="GN155" s="23"/>
      <c r="GO155" s="23"/>
      <c r="GP155" s="23"/>
      <c r="GQ155" s="23"/>
      <c r="GR155" s="23"/>
      <c r="GS155" s="23"/>
      <c r="GT155" s="23"/>
      <c r="GU155" s="23"/>
      <c r="GV155" s="23"/>
      <c r="GW155" s="23"/>
      <c r="GX155" s="23"/>
      <c r="GY155" s="23"/>
      <c r="GZ155" s="23"/>
      <c r="HA155" s="23"/>
      <c r="HB155" s="23"/>
      <c r="HC155" s="23"/>
      <c r="HD155" s="23"/>
      <c r="HE155" s="23"/>
      <c r="HF155" s="23"/>
      <c r="HG155" s="23"/>
      <c r="HH155" s="23"/>
      <c r="HI155" s="23"/>
      <c r="HJ155" s="23"/>
      <c r="HK155" s="23"/>
      <c r="HL155" s="23"/>
      <c r="HM155" s="23"/>
      <c r="HN155" s="23"/>
      <c r="HO155" s="23"/>
      <c r="HP155" s="23"/>
      <c r="HQ155" s="23"/>
      <c r="HR155" s="23"/>
      <c r="HS155" s="23"/>
      <c r="HT155" s="23"/>
      <c r="HU155" s="23"/>
      <c r="HV155" s="23"/>
      <c r="HW155" s="23"/>
      <c r="HX155" s="23"/>
      <c r="HY155" s="23"/>
      <c r="HZ155" s="23"/>
      <c r="IA155" s="23"/>
      <c r="IB155" s="23"/>
      <c r="IC155" s="23"/>
      <c r="ID155" s="23"/>
      <c r="IE155" s="23"/>
      <c r="IF155" s="23"/>
      <c r="IG155" s="23"/>
      <c r="IH155" s="23"/>
      <c r="II155" s="23"/>
      <c r="IJ155" s="23"/>
      <c r="IK155" s="23"/>
      <c r="IL155" s="23"/>
      <c r="IM155" s="23"/>
      <c r="IN155" s="23"/>
      <c r="IO155" s="23"/>
      <c r="IP155" s="23"/>
      <c r="IQ155" s="23"/>
      <c r="IR155" s="23"/>
      <c r="IS155" s="23"/>
      <c r="IT155" s="23"/>
      <c r="IU155" s="23"/>
      <c r="IV155" s="23"/>
      <c r="IW155" s="23"/>
      <c r="IX155" s="23"/>
      <c r="IY155" s="23"/>
      <c r="IZ155" s="23"/>
      <c r="JA155" s="23"/>
      <c r="JB155" s="23"/>
      <c r="JC155" s="23"/>
      <c r="JD155" s="21"/>
      <c r="JE155" s="21"/>
      <c r="JF155" s="21"/>
      <c r="JG155" s="21"/>
      <c r="JH155" s="21"/>
      <c r="JI155" s="21"/>
      <c r="JJ155" s="21"/>
      <c r="JK155" s="21"/>
      <c r="JL155" s="21"/>
      <c r="JM155" s="21"/>
      <c r="JN155" s="21"/>
      <c r="JO155" s="21"/>
      <c r="JP155" s="21"/>
      <c r="JQ155" s="21"/>
      <c r="JR155" s="21"/>
      <c r="JS155" s="21"/>
      <c r="JT155" s="21"/>
      <c r="JU155" s="21"/>
      <c r="JV155" s="21"/>
      <c r="JW155" s="21"/>
      <c r="JX155" s="21"/>
      <c r="JY155" s="21"/>
      <c r="JZ155" s="21"/>
      <c r="KA155" s="21"/>
    </row>
    <row r="156" spans="13:287" x14ac:dyDescent="0.25"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3"/>
      <c r="ED156" s="23"/>
      <c r="EE156" s="23"/>
      <c r="EF156" s="23"/>
      <c r="EG156" s="23"/>
      <c r="EH156" s="23"/>
      <c r="EI156" s="23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  <c r="FB156" s="23"/>
      <c r="FC156" s="23"/>
      <c r="FD156" s="23"/>
      <c r="FE156" s="23"/>
      <c r="FF156" s="23"/>
      <c r="FG156" s="23"/>
      <c r="FH156" s="23"/>
      <c r="FI156" s="23"/>
      <c r="FJ156" s="23"/>
      <c r="FK156" s="23"/>
      <c r="FL156" s="23"/>
      <c r="FM156" s="23"/>
      <c r="FN156" s="23"/>
      <c r="FO156" s="23"/>
      <c r="FP156" s="23"/>
      <c r="FQ156" s="23"/>
      <c r="FR156" s="23"/>
      <c r="FS156" s="23"/>
      <c r="FT156" s="23"/>
      <c r="FU156" s="23"/>
      <c r="FV156" s="23"/>
      <c r="FW156" s="23"/>
      <c r="FX156" s="23"/>
      <c r="FY156" s="23"/>
      <c r="FZ156" s="23"/>
      <c r="GA156" s="23"/>
      <c r="GB156" s="23"/>
      <c r="GC156" s="23"/>
      <c r="GD156" s="23"/>
      <c r="GE156" s="23"/>
      <c r="GF156" s="23"/>
      <c r="GG156" s="23"/>
      <c r="GH156" s="23"/>
      <c r="GI156" s="23"/>
      <c r="GJ156" s="23"/>
      <c r="GK156" s="23"/>
      <c r="GL156" s="23"/>
      <c r="GM156" s="23"/>
      <c r="GN156" s="23"/>
      <c r="GO156" s="23"/>
      <c r="GP156" s="23"/>
      <c r="GQ156" s="23"/>
      <c r="GR156" s="23"/>
      <c r="GS156" s="23"/>
      <c r="GT156" s="23"/>
      <c r="GU156" s="23"/>
      <c r="GV156" s="23"/>
      <c r="GW156" s="23"/>
      <c r="GX156" s="23"/>
      <c r="GY156" s="23"/>
      <c r="GZ156" s="23"/>
      <c r="HA156" s="23"/>
      <c r="HB156" s="23"/>
      <c r="HC156" s="23"/>
      <c r="HD156" s="23"/>
      <c r="HE156" s="23"/>
      <c r="HF156" s="23"/>
      <c r="HG156" s="23"/>
      <c r="HH156" s="23"/>
      <c r="HI156" s="23"/>
      <c r="HJ156" s="23"/>
      <c r="HK156" s="23"/>
      <c r="HL156" s="23"/>
      <c r="HM156" s="23"/>
      <c r="HN156" s="23"/>
      <c r="HO156" s="23"/>
      <c r="HP156" s="23"/>
      <c r="HQ156" s="23"/>
      <c r="HR156" s="23"/>
      <c r="HS156" s="23"/>
      <c r="HT156" s="23"/>
      <c r="HU156" s="23"/>
      <c r="HV156" s="23"/>
      <c r="HW156" s="23"/>
      <c r="HX156" s="23"/>
      <c r="HY156" s="23"/>
      <c r="HZ156" s="23"/>
      <c r="IA156" s="23"/>
      <c r="IB156" s="23"/>
      <c r="IC156" s="23"/>
      <c r="ID156" s="23"/>
      <c r="IE156" s="23"/>
      <c r="IF156" s="23"/>
      <c r="IG156" s="23"/>
      <c r="IH156" s="23"/>
      <c r="II156" s="23"/>
      <c r="IJ156" s="23"/>
      <c r="IK156" s="23"/>
      <c r="IL156" s="23"/>
      <c r="IM156" s="23"/>
      <c r="IN156" s="23"/>
      <c r="IO156" s="23"/>
      <c r="IP156" s="23"/>
      <c r="IQ156" s="23"/>
      <c r="IR156" s="23"/>
      <c r="IS156" s="23"/>
      <c r="IT156" s="23"/>
      <c r="IU156" s="23"/>
      <c r="IV156" s="23"/>
      <c r="IW156" s="23"/>
      <c r="IX156" s="23"/>
      <c r="IY156" s="23"/>
      <c r="IZ156" s="23"/>
      <c r="JA156" s="23"/>
      <c r="JB156" s="23"/>
      <c r="JC156" s="23"/>
      <c r="JD156" s="21"/>
      <c r="JE156" s="21"/>
      <c r="JF156" s="21"/>
      <c r="JG156" s="21"/>
      <c r="JH156" s="21"/>
      <c r="JI156" s="21"/>
      <c r="JJ156" s="21"/>
      <c r="JK156" s="21"/>
      <c r="JL156" s="21"/>
      <c r="JM156" s="21"/>
      <c r="JN156" s="21"/>
      <c r="JO156" s="21"/>
      <c r="JP156" s="21"/>
      <c r="JQ156" s="21"/>
      <c r="JR156" s="21"/>
      <c r="JS156" s="21"/>
      <c r="JT156" s="21"/>
      <c r="JU156" s="21"/>
      <c r="JV156" s="21"/>
      <c r="JW156" s="21"/>
      <c r="JX156" s="21"/>
      <c r="JY156" s="21"/>
      <c r="JZ156" s="21"/>
      <c r="KA156" s="21"/>
    </row>
    <row r="157" spans="13:287" x14ac:dyDescent="0.25"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3"/>
      <c r="ED157" s="23"/>
      <c r="EE157" s="23"/>
      <c r="EF157" s="23"/>
      <c r="EG157" s="23"/>
      <c r="EH157" s="23"/>
      <c r="EI157" s="23"/>
      <c r="EJ157" s="23"/>
      <c r="EK157" s="23"/>
      <c r="EL157" s="23"/>
      <c r="EM157" s="23"/>
      <c r="EN157" s="23"/>
      <c r="EO157" s="23"/>
      <c r="EP157" s="23"/>
      <c r="EQ157" s="23"/>
      <c r="ER157" s="23"/>
      <c r="ES157" s="23"/>
      <c r="ET157" s="23"/>
      <c r="EU157" s="23"/>
      <c r="EV157" s="23"/>
      <c r="EW157" s="23"/>
      <c r="EX157" s="23"/>
      <c r="EY157" s="23"/>
      <c r="EZ157" s="23"/>
      <c r="FA157" s="23"/>
      <c r="FB157" s="23"/>
      <c r="FC157" s="23"/>
      <c r="FD157" s="23"/>
      <c r="FE157" s="23"/>
      <c r="FF157" s="23"/>
      <c r="FG157" s="23"/>
      <c r="FH157" s="23"/>
      <c r="FI157" s="23"/>
      <c r="FJ157" s="23"/>
      <c r="FK157" s="23"/>
      <c r="FL157" s="23"/>
      <c r="FM157" s="23"/>
      <c r="FN157" s="23"/>
      <c r="FO157" s="23"/>
      <c r="FP157" s="23"/>
      <c r="FQ157" s="23"/>
      <c r="FR157" s="23"/>
      <c r="FS157" s="23"/>
      <c r="FT157" s="23"/>
      <c r="FU157" s="23"/>
      <c r="FV157" s="23"/>
      <c r="FW157" s="23"/>
      <c r="FX157" s="23"/>
      <c r="FY157" s="23"/>
      <c r="FZ157" s="23"/>
      <c r="GA157" s="23"/>
      <c r="GB157" s="23"/>
      <c r="GC157" s="23"/>
      <c r="GD157" s="23"/>
      <c r="GE157" s="23"/>
      <c r="GF157" s="23"/>
      <c r="GG157" s="23"/>
      <c r="GH157" s="23"/>
      <c r="GI157" s="23"/>
      <c r="GJ157" s="23"/>
      <c r="GK157" s="23"/>
      <c r="GL157" s="23"/>
      <c r="GM157" s="23"/>
      <c r="GN157" s="23"/>
      <c r="GO157" s="23"/>
      <c r="GP157" s="23"/>
      <c r="GQ157" s="23"/>
      <c r="GR157" s="23"/>
      <c r="GS157" s="23"/>
      <c r="GT157" s="23"/>
      <c r="GU157" s="23"/>
      <c r="GV157" s="23"/>
      <c r="GW157" s="23"/>
      <c r="GX157" s="23"/>
      <c r="GY157" s="23"/>
      <c r="GZ157" s="23"/>
      <c r="HA157" s="23"/>
      <c r="HB157" s="23"/>
      <c r="HC157" s="23"/>
      <c r="HD157" s="23"/>
      <c r="HE157" s="23"/>
      <c r="HF157" s="23"/>
      <c r="HG157" s="23"/>
      <c r="HH157" s="23"/>
      <c r="HI157" s="23"/>
      <c r="HJ157" s="23"/>
      <c r="HK157" s="23"/>
      <c r="HL157" s="23"/>
      <c r="HM157" s="23"/>
      <c r="HN157" s="23"/>
      <c r="HO157" s="23"/>
      <c r="HP157" s="23"/>
      <c r="HQ157" s="23"/>
      <c r="HR157" s="23"/>
      <c r="HS157" s="23"/>
      <c r="HT157" s="23"/>
      <c r="HU157" s="23"/>
      <c r="HV157" s="23"/>
      <c r="HW157" s="23"/>
      <c r="HX157" s="23"/>
      <c r="HY157" s="23"/>
      <c r="HZ157" s="23"/>
      <c r="IA157" s="23"/>
      <c r="IB157" s="23"/>
      <c r="IC157" s="23"/>
      <c r="ID157" s="23"/>
      <c r="IE157" s="23"/>
      <c r="IF157" s="23"/>
      <c r="IG157" s="23"/>
      <c r="IH157" s="23"/>
      <c r="II157" s="23"/>
      <c r="IJ157" s="23"/>
      <c r="IK157" s="23"/>
      <c r="IL157" s="23"/>
      <c r="IM157" s="23"/>
      <c r="IN157" s="23"/>
      <c r="IO157" s="23"/>
      <c r="IP157" s="23"/>
      <c r="IQ157" s="23"/>
      <c r="IR157" s="23"/>
      <c r="IS157" s="23"/>
      <c r="IT157" s="23"/>
      <c r="IU157" s="23"/>
      <c r="IV157" s="23"/>
      <c r="IW157" s="23"/>
      <c r="IX157" s="23"/>
      <c r="IY157" s="23"/>
      <c r="IZ157" s="23"/>
      <c r="JA157" s="23"/>
      <c r="JB157" s="23"/>
      <c r="JC157" s="23"/>
      <c r="JD157" s="21"/>
      <c r="JE157" s="21"/>
      <c r="JF157" s="21"/>
      <c r="JG157" s="21"/>
      <c r="JH157" s="21"/>
      <c r="JI157" s="21"/>
      <c r="JJ157" s="21"/>
      <c r="JK157" s="21"/>
      <c r="JL157" s="21"/>
      <c r="JM157" s="21"/>
      <c r="JN157" s="21"/>
      <c r="JO157" s="21"/>
      <c r="JP157" s="21"/>
      <c r="JQ157" s="21"/>
      <c r="JR157" s="21"/>
      <c r="JS157" s="21"/>
      <c r="JT157" s="21"/>
      <c r="JU157" s="21"/>
      <c r="JV157" s="21"/>
      <c r="JW157" s="21"/>
      <c r="JX157" s="21"/>
      <c r="JY157" s="21"/>
      <c r="JZ157" s="21"/>
      <c r="KA157" s="21"/>
    </row>
    <row r="158" spans="13:287" x14ac:dyDescent="0.25"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/>
      <c r="DI158" s="23"/>
      <c r="DJ158" s="23"/>
      <c r="DK158" s="23"/>
      <c r="DL158" s="23"/>
      <c r="DM158" s="23"/>
      <c r="DN158" s="23"/>
      <c r="DO158" s="23"/>
      <c r="DP158" s="23"/>
      <c r="DQ158" s="23"/>
      <c r="DR158" s="23"/>
      <c r="DS158" s="23"/>
      <c r="DT158" s="23"/>
      <c r="DU158" s="23"/>
      <c r="DV158" s="23"/>
      <c r="DW158" s="23"/>
      <c r="DX158" s="23"/>
      <c r="DY158" s="23"/>
      <c r="DZ158" s="23"/>
      <c r="EA158" s="23"/>
      <c r="EB158" s="23"/>
      <c r="EC158" s="23"/>
      <c r="ED158" s="23"/>
      <c r="EE158" s="23"/>
      <c r="EF158" s="23"/>
      <c r="EG158" s="23"/>
      <c r="EH158" s="23"/>
      <c r="EI158" s="23"/>
      <c r="EJ158" s="23"/>
      <c r="EK158" s="23"/>
      <c r="EL158" s="23"/>
      <c r="EM158" s="23"/>
      <c r="EN158" s="23"/>
      <c r="EO158" s="23"/>
      <c r="EP158" s="23"/>
      <c r="EQ158" s="23"/>
      <c r="ER158" s="23"/>
      <c r="ES158" s="23"/>
      <c r="ET158" s="23"/>
      <c r="EU158" s="23"/>
      <c r="EV158" s="23"/>
      <c r="EW158" s="23"/>
      <c r="EX158" s="23"/>
      <c r="EY158" s="23"/>
      <c r="EZ158" s="23"/>
      <c r="FA158" s="23"/>
      <c r="FB158" s="23"/>
      <c r="FC158" s="23"/>
      <c r="FD158" s="23"/>
      <c r="FE158" s="23"/>
      <c r="FF158" s="23"/>
      <c r="FG158" s="23"/>
      <c r="FH158" s="23"/>
      <c r="FI158" s="23"/>
      <c r="FJ158" s="23"/>
      <c r="FK158" s="23"/>
      <c r="FL158" s="23"/>
      <c r="FM158" s="23"/>
      <c r="FN158" s="23"/>
      <c r="FO158" s="23"/>
      <c r="FP158" s="23"/>
      <c r="FQ158" s="23"/>
      <c r="FR158" s="23"/>
      <c r="FS158" s="23"/>
      <c r="FT158" s="23"/>
      <c r="FU158" s="23"/>
      <c r="FV158" s="23"/>
      <c r="FW158" s="23"/>
      <c r="FX158" s="23"/>
      <c r="FY158" s="23"/>
      <c r="FZ158" s="23"/>
      <c r="GA158" s="23"/>
      <c r="GB158" s="23"/>
      <c r="GC158" s="23"/>
      <c r="GD158" s="23"/>
      <c r="GE158" s="23"/>
      <c r="GF158" s="23"/>
      <c r="GG158" s="23"/>
      <c r="GH158" s="23"/>
      <c r="GI158" s="23"/>
      <c r="GJ158" s="23"/>
      <c r="GK158" s="23"/>
      <c r="GL158" s="23"/>
      <c r="GM158" s="23"/>
      <c r="GN158" s="23"/>
      <c r="GO158" s="23"/>
      <c r="GP158" s="23"/>
      <c r="GQ158" s="23"/>
      <c r="GR158" s="23"/>
      <c r="GS158" s="23"/>
      <c r="GT158" s="23"/>
      <c r="GU158" s="23"/>
      <c r="GV158" s="23"/>
      <c r="GW158" s="23"/>
      <c r="GX158" s="23"/>
      <c r="GY158" s="23"/>
      <c r="GZ158" s="23"/>
      <c r="HA158" s="23"/>
      <c r="HB158" s="23"/>
      <c r="HC158" s="23"/>
      <c r="HD158" s="23"/>
      <c r="HE158" s="23"/>
      <c r="HF158" s="23"/>
      <c r="HG158" s="23"/>
      <c r="HH158" s="23"/>
      <c r="HI158" s="23"/>
      <c r="HJ158" s="23"/>
      <c r="HK158" s="23"/>
      <c r="HL158" s="23"/>
      <c r="HM158" s="23"/>
      <c r="HN158" s="23"/>
      <c r="HO158" s="23"/>
      <c r="HP158" s="23"/>
      <c r="HQ158" s="23"/>
      <c r="HR158" s="23"/>
      <c r="HS158" s="23"/>
      <c r="HT158" s="23"/>
      <c r="HU158" s="23"/>
      <c r="HV158" s="23"/>
      <c r="HW158" s="23"/>
      <c r="HX158" s="23"/>
      <c r="HY158" s="23"/>
      <c r="HZ158" s="23"/>
      <c r="IA158" s="23"/>
      <c r="IB158" s="23"/>
      <c r="IC158" s="23"/>
      <c r="ID158" s="23"/>
      <c r="IE158" s="23"/>
      <c r="IF158" s="23"/>
      <c r="IG158" s="23"/>
      <c r="IH158" s="23"/>
      <c r="II158" s="23"/>
      <c r="IJ158" s="23"/>
      <c r="IK158" s="23"/>
      <c r="IL158" s="23"/>
      <c r="IM158" s="23"/>
      <c r="IN158" s="23"/>
      <c r="IO158" s="23"/>
      <c r="IP158" s="23"/>
      <c r="IQ158" s="23"/>
      <c r="IR158" s="23"/>
      <c r="IS158" s="23"/>
      <c r="IT158" s="23"/>
      <c r="IU158" s="23"/>
      <c r="IV158" s="23"/>
      <c r="IW158" s="23"/>
      <c r="IX158" s="23"/>
      <c r="IY158" s="23"/>
      <c r="IZ158" s="23"/>
      <c r="JA158" s="23"/>
      <c r="JB158" s="23"/>
      <c r="JC158" s="23"/>
      <c r="JD158" s="21"/>
      <c r="JE158" s="21"/>
      <c r="JF158" s="21"/>
      <c r="JG158" s="21"/>
      <c r="JH158" s="21"/>
      <c r="JI158" s="21"/>
      <c r="JJ158" s="21"/>
      <c r="JK158" s="21"/>
      <c r="JL158" s="21"/>
      <c r="JM158" s="21"/>
      <c r="JN158" s="21"/>
      <c r="JO158" s="21"/>
      <c r="JP158" s="21"/>
      <c r="JQ158" s="21"/>
      <c r="JR158" s="21"/>
      <c r="JS158" s="21"/>
      <c r="JT158" s="21"/>
      <c r="JU158" s="21"/>
      <c r="JV158" s="21"/>
      <c r="JW158" s="21"/>
      <c r="JX158" s="21"/>
      <c r="JY158" s="21"/>
      <c r="JZ158" s="21"/>
      <c r="KA158" s="21"/>
    </row>
    <row r="159" spans="13:287" x14ac:dyDescent="0.25"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3"/>
      <c r="EJ159" s="23"/>
      <c r="EK159" s="23"/>
      <c r="EL159" s="23"/>
      <c r="EM159" s="23"/>
      <c r="EN159" s="23"/>
      <c r="EO159" s="23"/>
      <c r="EP159" s="23"/>
      <c r="EQ159" s="23"/>
      <c r="ER159" s="23"/>
      <c r="ES159" s="23"/>
      <c r="ET159" s="23"/>
      <c r="EU159" s="23"/>
      <c r="EV159" s="23"/>
      <c r="EW159" s="23"/>
      <c r="EX159" s="23"/>
      <c r="EY159" s="23"/>
      <c r="EZ159" s="23"/>
      <c r="FA159" s="23"/>
      <c r="FB159" s="23"/>
      <c r="FC159" s="23"/>
      <c r="FD159" s="23"/>
      <c r="FE159" s="23"/>
      <c r="FF159" s="23"/>
      <c r="FG159" s="23"/>
      <c r="FH159" s="23"/>
      <c r="FI159" s="23"/>
      <c r="FJ159" s="23"/>
      <c r="FK159" s="23"/>
      <c r="FL159" s="23"/>
      <c r="FM159" s="23"/>
      <c r="FN159" s="23"/>
      <c r="FO159" s="23"/>
      <c r="FP159" s="23"/>
      <c r="FQ159" s="23"/>
      <c r="FR159" s="23"/>
      <c r="FS159" s="23"/>
      <c r="FT159" s="23"/>
      <c r="FU159" s="23"/>
      <c r="FV159" s="23"/>
      <c r="FW159" s="23"/>
      <c r="FX159" s="23"/>
      <c r="FY159" s="23"/>
      <c r="FZ159" s="23"/>
      <c r="GA159" s="23"/>
      <c r="GB159" s="23"/>
      <c r="GC159" s="23"/>
      <c r="GD159" s="23"/>
      <c r="GE159" s="23"/>
      <c r="GF159" s="23"/>
      <c r="GG159" s="23"/>
      <c r="GH159" s="23"/>
      <c r="GI159" s="23"/>
      <c r="GJ159" s="23"/>
      <c r="GK159" s="23"/>
      <c r="GL159" s="23"/>
      <c r="GM159" s="23"/>
      <c r="GN159" s="23"/>
      <c r="GO159" s="23"/>
      <c r="GP159" s="23"/>
      <c r="GQ159" s="23"/>
      <c r="GR159" s="23"/>
      <c r="GS159" s="23"/>
      <c r="GT159" s="23"/>
      <c r="GU159" s="23"/>
      <c r="GV159" s="23"/>
      <c r="GW159" s="23"/>
      <c r="GX159" s="23"/>
      <c r="GY159" s="23"/>
      <c r="GZ159" s="23"/>
      <c r="HA159" s="23"/>
      <c r="HB159" s="23"/>
      <c r="HC159" s="23"/>
      <c r="HD159" s="23"/>
      <c r="HE159" s="23"/>
      <c r="HF159" s="23"/>
      <c r="HG159" s="23"/>
      <c r="HH159" s="23"/>
      <c r="HI159" s="23"/>
      <c r="HJ159" s="23"/>
      <c r="HK159" s="23"/>
      <c r="HL159" s="23"/>
      <c r="HM159" s="23"/>
      <c r="HN159" s="23"/>
      <c r="HO159" s="23"/>
      <c r="HP159" s="23"/>
      <c r="HQ159" s="23"/>
      <c r="HR159" s="23"/>
      <c r="HS159" s="23"/>
      <c r="HT159" s="23"/>
      <c r="HU159" s="23"/>
      <c r="HV159" s="23"/>
      <c r="HW159" s="23"/>
      <c r="HX159" s="23"/>
      <c r="HY159" s="23"/>
      <c r="HZ159" s="23"/>
      <c r="IA159" s="23"/>
      <c r="IB159" s="23"/>
      <c r="IC159" s="23"/>
      <c r="ID159" s="23"/>
      <c r="IE159" s="23"/>
      <c r="IF159" s="23"/>
      <c r="IG159" s="23"/>
      <c r="IH159" s="23"/>
      <c r="II159" s="23"/>
      <c r="IJ159" s="23"/>
      <c r="IK159" s="23"/>
      <c r="IL159" s="23"/>
      <c r="IM159" s="23"/>
      <c r="IN159" s="23"/>
      <c r="IO159" s="23"/>
      <c r="IP159" s="23"/>
      <c r="IQ159" s="23"/>
      <c r="IR159" s="23"/>
      <c r="IS159" s="23"/>
      <c r="IT159" s="23"/>
      <c r="IU159" s="23"/>
      <c r="IV159" s="23"/>
      <c r="IW159" s="23"/>
      <c r="IX159" s="23"/>
      <c r="IY159" s="23"/>
      <c r="IZ159" s="23"/>
      <c r="JA159" s="23"/>
      <c r="JB159" s="23"/>
      <c r="JC159" s="23"/>
      <c r="JD159" s="21"/>
      <c r="JE159" s="21"/>
      <c r="JF159" s="21"/>
      <c r="JG159" s="21"/>
      <c r="JH159" s="21"/>
      <c r="JI159" s="21"/>
      <c r="JJ159" s="21"/>
      <c r="JK159" s="21"/>
      <c r="JL159" s="21"/>
      <c r="JM159" s="21"/>
      <c r="JN159" s="21"/>
      <c r="JO159" s="21"/>
      <c r="JP159" s="21"/>
      <c r="JQ159" s="21"/>
      <c r="JR159" s="21"/>
      <c r="JS159" s="21"/>
      <c r="JT159" s="21"/>
      <c r="JU159" s="21"/>
      <c r="JV159" s="21"/>
      <c r="JW159" s="21"/>
      <c r="JX159" s="21"/>
      <c r="JY159" s="21"/>
      <c r="JZ159" s="21"/>
      <c r="KA159" s="21"/>
    </row>
    <row r="160" spans="13:287" x14ac:dyDescent="0.25"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3"/>
      <c r="ED160" s="23"/>
      <c r="EE160" s="23"/>
      <c r="EF160" s="23"/>
      <c r="EG160" s="23"/>
      <c r="EH160" s="23"/>
      <c r="EI160" s="23"/>
      <c r="EJ160" s="23"/>
      <c r="EK160" s="23"/>
      <c r="EL160" s="23"/>
      <c r="EM160" s="23"/>
      <c r="EN160" s="23"/>
      <c r="EO160" s="23"/>
      <c r="EP160" s="23"/>
      <c r="EQ160" s="23"/>
      <c r="ER160" s="23"/>
      <c r="ES160" s="23"/>
      <c r="ET160" s="23"/>
      <c r="EU160" s="23"/>
      <c r="EV160" s="23"/>
      <c r="EW160" s="23"/>
      <c r="EX160" s="23"/>
      <c r="EY160" s="23"/>
      <c r="EZ160" s="23"/>
      <c r="FA160" s="23"/>
      <c r="FB160" s="23"/>
      <c r="FC160" s="23"/>
      <c r="FD160" s="23"/>
      <c r="FE160" s="23"/>
      <c r="FF160" s="23"/>
      <c r="FG160" s="23"/>
      <c r="FH160" s="23"/>
      <c r="FI160" s="23"/>
      <c r="FJ160" s="23"/>
      <c r="FK160" s="23"/>
      <c r="FL160" s="23"/>
      <c r="FM160" s="23"/>
      <c r="FN160" s="23"/>
      <c r="FO160" s="23"/>
      <c r="FP160" s="23"/>
      <c r="FQ160" s="23"/>
      <c r="FR160" s="23"/>
      <c r="FS160" s="23"/>
      <c r="FT160" s="23"/>
      <c r="FU160" s="23"/>
      <c r="FV160" s="23"/>
      <c r="FW160" s="23"/>
      <c r="FX160" s="23"/>
      <c r="FY160" s="23"/>
      <c r="FZ160" s="23"/>
      <c r="GA160" s="23"/>
      <c r="GB160" s="23"/>
      <c r="GC160" s="23"/>
      <c r="GD160" s="23"/>
      <c r="GE160" s="23"/>
      <c r="GF160" s="23"/>
      <c r="GG160" s="23"/>
      <c r="GH160" s="23"/>
      <c r="GI160" s="23"/>
      <c r="GJ160" s="23"/>
      <c r="GK160" s="23"/>
      <c r="GL160" s="23"/>
      <c r="GM160" s="23"/>
      <c r="GN160" s="23"/>
      <c r="GO160" s="23"/>
      <c r="GP160" s="23"/>
      <c r="GQ160" s="23"/>
      <c r="GR160" s="23"/>
      <c r="GS160" s="23"/>
      <c r="GT160" s="23"/>
      <c r="GU160" s="23"/>
      <c r="GV160" s="23"/>
      <c r="GW160" s="23"/>
      <c r="GX160" s="23"/>
      <c r="GY160" s="23"/>
      <c r="GZ160" s="23"/>
      <c r="HA160" s="23"/>
      <c r="HB160" s="23"/>
      <c r="HC160" s="23"/>
      <c r="HD160" s="23"/>
      <c r="HE160" s="23"/>
      <c r="HF160" s="23"/>
      <c r="HG160" s="23"/>
      <c r="HH160" s="23"/>
      <c r="HI160" s="23"/>
      <c r="HJ160" s="23"/>
      <c r="HK160" s="23"/>
      <c r="HL160" s="23"/>
      <c r="HM160" s="23"/>
      <c r="HN160" s="23"/>
      <c r="HO160" s="23"/>
      <c r="HP160" s="23"/>
      <c r="HQ160" s="23"/>
      <c r="HR160" s="23"/>
      <c r="HS160" s="23"/>
      <c r="HT160" s="23"/>
      <c r="HU160" s="23"/>
      <c r="HV160" s="23"/>
      <c r="HW160" s="23"/>
      <c r="HX160" s="23"/>
      <c r="HY160" s="23"/>
      <c r="HZ160" s="23"/>
      <c r="IA160" s="23"/>
      <c r="IB160" s="23"/>
      <c r="IC160" s="23"/>
      <c r="ID160" s="23"/>
      <c r="IE160" s="23"/>
      <c r="IF160" s="23"/>
      <c r="IG160" s="23"/>
      <c r="IH160" s="23"/>
      <c r="II160" s="23"/>
      <c r="IJ160" s="23"/>
      <c r="IK160" s="23"/>
      <c r="IL160" s="23"/>
      <c r="IM160" s="23"/>
      <c r="IN160" s="23"/>
      <c r="IO160" s="23"/>
      <c r="IP160" s="23"/>
      <c r="IQ160" s="23"/>
      <c r="IR160" s="23"/>
      <c r="IS160" s="23"/>
      <c r="IT160" s="23"/>
      <c r="IU160" s="23"/>
      <c r="IV160" s="23"/>
      <c r="IW160" s="23"/>
      <c r="IX160" s="23"/>
      <c r="IY160" s="23"/>
      <c r="IZ160" s="23"/>
      <c r="JA160" s="23"/>
      <c r="JB160" s="23"/>
      <c r="JC160" s="23"/>
      <c r="JD160" s="21"/>
      <c r="JE160" s="21"/>
      <c r="JF160" s="21"/>
      <c r="JG160" s="21"/>
      <c r="JH160" s="21"/>
      <c r="JI160" s="21"/>
      <c r="JJ160" s="21"/>
      <c r="JK160" s="21"/>
      <c r="JL160" s="21"/>
      <c r="JM160" s="21"/>
      <c r="JN160" s="21"/>
      <c r="JO160" s="21"/>
      <c r="JP160" s="21"/>
      <c r="JQ160" s="21"/>
      <c r="JR160" s="21"/>
      <c r="JS160" s="21"/>
      <c r="JT160" s="21"/>
      <c r="JU160" s="21"/>
      <c r="JV160" s="21"/>
      <c r="JW160" s="21"/>
      <c r="JX160" s="21"/>
      <c r="JY160" s="21"/>
      <c r="JZ160" s="21"/>
      <c r="KA160" s="21"/>
    </row>
    <row r="161" spans="13:287" x14ac:dyDescent="0.25"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3"/>
      <c r="EJ161" s="23"/>
      <c r="EK161" s="23"/>
      <c r="EL161" s="23"/>
      <c r="EM161" s="23"/>
      <c r="EN161" s="23"/>
      <c r="EO161" s="23"/>
      <c r="EP161" s="23"/>
      <c r="EQ161" s="23"/>
      <c r="ER161" s="23"/>
      <c r="ES161" s="23"/>
      <c r="ET161" s="23"/>
      <c r="EU161" s="23"/>
      <c r="EV161" s="23"/>
      <c r="EW161" s="23"/>
      <c r="EX161" s="23"/>
      <c r="EY161" s="23"/>
      <c r="EZ161" s="23"/>
      <c r="FA161" s="23"/>
      <c r="FB161" s="23"/>
      <c r="FC161" s="23"/>
      <c r="FD161" s="23"/>
      <c r="FE161" s="23"/>
      <c r="FF161" s="23"/>
      <c r="FG161" s="23"/>
      <c r="FH161" s="23"/>
      <c r="FI161" s="23"/>
      <c r="FJ161" s="23"/>
      <c r="FK161" s="23"/>
      <c r="FL161" s="23"/>
      <c r="FM161" s="23"/>
      <c r="FN161" s="23"/>
      <c r="FO161" s="23"/>
      <c r="FP161" s="23"/>
      <c r="FQ161" s="23"/>
      <c r="FR161" s="23"/>
      <c r="FS161" s="23"/>
      <c r="FT161" s="23"/>
      <c r="FU161" s="23"/>
      <c r="FV161" s="23"/>
      <c r="FW161" s="23"/>
      <c r="FX161" s="23"/>
      <c r="FY161" s="23"/>
      <c r="FZ161" s="23"/>
      <c r="GA161" s="23"/>
      <c r="GB161" s="23"/>
      <c r="GC161" s="23"/>
      <c r="GD161" s="23"/>
      <c r="GE161" s="23"/>
      <c r="GF161" s="23"/>
      <c r="GG161" s="23"/>
      <c r="GH161" s="23"/>
      <c r="GI161" s="23"/>
      <c r="GJ161" s="23"/>
      <c r="GK161" s="23"/>
      <c r="GL161" s="23"/>
      <c r="GM161" s="23"/>
      <c r="GN161" s="23"/>
      <c r="GO161" s="23"/>
      <c r="GP161" s="23"/>
      <c r="GQ161" s="23"/>
      <c r="GR161" s="23"/>
      <c r="GS161" s="23"/>
      <c r="GT161" s="23"/>
      <c r="GU161" s="23"/>
      <c r="GV161" s="23"/>
      <c r="GW161" s="23"/>
      <c r="GX161" s="23"/>
      <c r="GY161" s="23"/>
      <c r="GZ161" s="23"/>
      <c r="HA161" s="23"/>
      <c r="HB161" s="23"/>
      <c r="HC161" s="23"/>
      <c r="HD161" s="23"/>
      <c r="HE161" s="23"/>
      <c r="HF161" s="23"/>
      <c r="HG161" s="23"/>
      <c r="HH161" s="23"/>
      <c r="HI161" s="23"/>
      <c r="HJ161" s="23"/>
      <c r="HK161" s="23"/>
      <c r="HL161" s="23"/>
      <c r="HM161" s="23"/>
      <c r="HN161" s="23"/>
      <c r="HO161" s="23"/>
      <c r="HP161" s="23"/>
      <c r="HQ161" s="23"/>
      <c r="HR161" s="23"/>
      <c r="HS161" s="23"/>
      <c r="HT161" s="23"/>
      <c r="HU161" s="23"/>
      <c r="HV161" s="23"/>
      <c r="HW161" s="23"/>
      <c r="HX161" s="23"/>
      <c r="HY161" s="23"/>
      <c r="HZ161" s="23"/>
      <c r="IA161" s="23"/>
      <c r="IB161" s="23"/>
      <c r="IC161" s="23"/>
      <c r="ID161" s="23"/>
      <c r="IE161" s="23"/>
      <c r="IF161" s="23"/>
      <c r="IG161" s="23"/>
      <c r="IH161" s="23"/>
      <c r="II161" s="23"/>
      <c r="IJ161" s="23"/>
      <c r="IK161" s="23"/>
      <c r="IL161" s="23"/>
      <c r="IM161" s="23"/>
      <c r="IN161" s="23"/>
      <c r="IO161" s="23"/>
      <c r="IP161" s="23"/>
      <c r="IQ161" s="23"/>
      <c r="IR161" s="23"/>
      <c r="IS161" s="23"/>
      <c r="IT161" s="23"/>
      <c r="IU161" s="23"/>
      <c r="IV161" s="23"/>
      <c r="IW161" s="23"/>
      <c r="IX161" s="23"/>
      <c r="IY161" s="23"/>
      <c r="IZ161" s="23"/>
      <c r="JA161" s="23"/>
      <c r="JB161" s="23"/>
      <c r="JC161" s="23"/>
      <c r="JD161" s="21"/>
      <c r="JE161" s="21"/>
      <c r="JF161" s="21"/>
      <c r="JG161" s="21"/>
      <c r="JH161" s="21"/>
      <c r="JI161" s="21"/>
      <c r="JJ161" s="21"/>
      <c r="JK161" s="21"/>
      <c r="JL161" s="21"/>
      <c r="JM161" s="21"/>
      <c r="JN161" s="21"/>
      <c r="JO161" s="21"/>
      <c r="JP161" s="21"/>
      <c r="JQ161" s="21"/>
      <c r="JR161" s="21"/>
      <c r="JS161" s="21"/>
      <c r="JT161" s="21"/>
      <c r="JU161" s="21"/>
      <c r="JV161" s="21"/>
      <c r="JW161" s="21"/>
      <c r="JX161" s="21"/>
      <c r="JY161" s="21"/>
      <c r="JZ161" s="21"/>
      <c r="KA161" s="21"/>
    </row>
    <row r="162" spans="13:287" x14ac:dyDescent="0.25"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  <c r="FB162" s="23"/>
      <c r="FC162" s="23"/>
      <c r="FD162" s="23"/>
      <c r="FE162" s="23"/>
      <c r="FF162" s="23"/>
      <c r="FG162" s="23"/>
      <c r="FH162" s="23"/>
      <c r="FI162" s="23"/>
      <c r="FJ162" s="23"/>
      <c r="FK162" s="23"/>
      <c r="FL162" s="23"/>
      <c r="FM162" s="23"/>
      <c r="FN162" s="23"/>
      <c r="FO162" s="23"/>
      <c r="FP162" s="23"/>
      <c r="FQ162" s="23"/>
      <c r="FR162" s="23"/>
      <c r="FS162" s="23"/>
      <c r="FT162" s="23"/>
      <c r="FU162" s="23"/>
      <c r="FV162" s="23"/>
      <c r="FW162" s="23"/>
      <c r="FX162" s="23"/>
      <c r="FY162" s="23"/>
      <c r="FZ162" s="23"/>
      <c r="GA162" s="23"/>
      <c r="GB162" s="23"/>
      <c r="GC162" s="23"/>
      <c r="GD162" s="23"/>
      <c r="GE162" s="23"/>
      <c r="GF162" s="23"/>
      <c r="GG162" s="23"/>
      <c r="GH162" s="23"/>
      <c r="GI162" s="23"/>
      <c r="GJ162" s="23"/>
      <c r="GK162" s="23"/>
      <c r="GL162" s="23"/>
      <c r="GM162" s="23"/>
      <c r="GN162" s="23"/>
      <c r="GO162" s="23"/>
      <c r="GP162" s="23"/>
      <c r="GQ162" s="23"/>
      <c r="GR162" s="23"/>
      <c r="GS162" s="23"/>
      <c r="GT162" s="23"/>
      <c r="GU162" s="23"/>
      <c r="GV162" s="23"/>
      <c r="GW162" s="23"/>
      <c r="GX162" s="23"/>
      <c r="GY162" s="23"/>
      <c r="GZ162" s="23"/>
      <c r="HA162" s="23"/>
      <c r="HB162" s="23"/>
      <c r="HC162" s="23"/>
      <c r="HD162" s="23"/>
      <c r="HE162" s="23"/>
      <c r="HF162" s="23"/>
      <c r="HG162" s="23"/>
      <c r="HH162" s="23"/>
      <c r="HI162" s="23"/>
      <c r="HJ162" s="23"/>
      <c r="HK162" s="23"/>
      <c r="HL162" s="23"/>
      <c r="HM162" s="23"/>
      <c r="HN162" s="23"/>
      <c r="HO162" s="23"/>
      <c r="HP162" s="23"/>
      <c r="HQ162" s="23"/>
      <c r="HR162" s="23"/>
      <c r="HS162" s="23"/>
      <c r="HT162" s="23"/>
      <c r="HU162" s="23"/>
      <c r="HV162" s="23"/>
      <c r="HW162" s="23"/>
      <c r="HX162" s="23"/>
      <c r="HY162" s="23"/>
      <c r="HZ162" s="23"/>
      <c r="IA162" s="23"/>
      <c r="IB162" s="23"/>
      <c r="IC162" s="23"/>
      <c r="ID162" s="23"/>
      <c r="IE162" s="23"/>
      <c r="IF162" s="23"/>
      <c r="IG162" s="23"/>
      <c r="IH162" s="23"/>
      <c r="II162" s="23"/>
      <c r="IJ162" s="23"/>
      <c r="IK162" s="23"/>
      <c r="IL162" s="23"/>
      <c r="IM162" s="23"/>
      <c r="IN162" s="23"/>
      <c r="IO162" s="23"/>
      <c r="IP162" s="23"/>
      <c r="IQ162" s="23"/>
      <c r="IR162" s="23"/>
      <c r="IS162" s="23"/>
      <c r="IT162" s="23"/>
      <c r="IU162" s="23"/>
      <c r="IV162" s="23"/>
      <c r="IW162" s="23"/>
      <c r="IX162" s="23"/>
      <c r="IY162" s="23"/>
      <c r="IZ162" s="23"/>
      <c r="JA162" s="23"/>
      <c r="JB162" s="23"/>
      <c r="JC162" s="23"/>
      <c r="JD162" s="21"/>
      <c r="JE162" s="21"/>
      <c r="JF162" s="21"/>
      <c r="JG162" s="21"/>
      <c r="JH162" s="21"/>
      <c r="JI162" s="21"/>
      <c r="JJ162" s="21"/>
      <c r="JK162" s="21"/>
      <c r="JL162" s="21"/>
      <c r="JM162" s="21"/>
      <c r="JN162" s="21"/>
      <c r="JO162" s="21"/>
      <c r="JP162" s="21"/>
      <c r="JQ162" s="21"/>
      <c r="JR162" s="21"/>
      <c r="JS162" s="21"/>
      <c r="JT162" s="21"/>
      <c r="JU162" s="21"/>
      <c r="JV162" s="21"/>
      <c r="JW162" s="21"/>
      <c r="JX162" s="21"/>
      <c r="JY162" s="21"/>
      <c r="JZ162" s="21"/>
      <c r="KA162" s="21"/>
    </row>
    <row r="163" spans="13:287" x14ac:dyDescent="0.25"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3"/>
      <c r="ED163" s="23"/>
      <c r="EE163" s="23"/>
      <c r="EF163" s="23"/>
      <c r="EG163" s="23"/>
      <c r="EH163" s="23"/>
      <c r="EI163" s="23"/>
      <c r="EJ163" s="23"/>
      <c r="EK163" s="23"/>
      <c r="EL163" s="23"/>
      <c r="EM163" s="23"/>
      <c r="EN163" s="23"/>
      <c r="EO163" s="23"/>
      <c r="EP163" s="23"/>
      <c r="EQ163" s="23"/>
      <c r="ER163" s="23"/>
      <c r="ES163" s="23"/>
      <c r="ET163" s="23"/>
      <c r="EU163" s="23"/>
      <c r="EV163" s="23"/>
      <c r="EW163" s="23"/>
      <c r="EX163" s="23"/>
      <c r="EY163" s="23"/>
      <c r="EZ163" s="23"/>
      <c r="FA163" s="23"/>
      <c r="FB163" s="23"/>
      <c r="FC163" s="23"/>
      <c r="FD163" s="23"/>
      <c r="FE163" s="23"/>
      <c r="FF163" s="23"/>
      <c r="FG163" s="23"/>
      <c r="FH163" s="23"/>
      <c r="FI163" s="23"/>
      <c r="FJ163" s="23"/>
      <c r="FK163" s="23"/>
      <c r="FL163" s="23"/>
      <c r="FM163" s="23"/>
      <c r="FN163" s="23"/>
      <c r="FO163" s="23"/>
      <c r="FP163" s="23"/>
      <c r="FQ163" s="23"/>
      <c r="FR163" s="23"/>
      <c r="FS163" s="23"/>
      <c r="FT163" s="23"/>
      <c r="FU163" s="23"/>
      <c r="FV163" s="23"/>
      <c r="FW163" s="23"/>
      <c r="FX163" s="23"/>
      <c r="FY163" s="23"/>
      <c r="FZ163" s="23"/>
      <c r="GA163" s="23"/>
      <c r="GB163" s="23"/>
      <c r="GC163" s="23"/>
      <c r="GD163" s="23"/>
      <c r="GE163" s="23"/>
      <c r="GF163" s="23"/>
      <c r="GG163" s="23"/>
      <c r="GH163" s="23"/>
      <c r="GI163" s="23"/>
      <c r="GJ163" s="23"/>
      <c r="GK163" s="23"/>
      <c r="GL163" s="23"/>
      <c r="GM163" s="23"/>
      <c r="GN163" s="23"/>
      <c r="GO163" s="23"/>
      <c r="GP163" s="23"/>
      <c r="GQ163" s="23"/>
      <c r="GR163" s="23"/>
      <c r="GS163" s="23"/>
      <c r="GT163" s="23"/>
      <c r="GU163" s="23"/>
      <c r="GV163" s="23"/>
      <c r="GW163" s="23"/>
      <c r="GX163" s="23"/>
      <c r="GY163" s="23"/>
      <c r="GZ163" s="23"/>
      <c r="HA163" s="23"/>
      <c r="HB163" s="23"/>
      <c r="HC163" s="23"/>
      <c r="HD163" s="23"/>
      <c r="HE163" s="23"/>
      <c r="HF163" s="23"/>
      <c r="HG163" s="23"/>
      <c r="HH163" s="23"/>
      <c r="HI163" s="23"/>
      <c r="HJ163" s="23"/>
      <c r="HK163" s="23"/>
      <c r="HL163" s="23"/>
      <c r="HM163" s="23"/>
      <c r="HN163" s="23"/>
      <c r="HO163" s="23"/>
      <c r="HP163" s="23"/>
      <c r="HQ163" s="23"/>
      <c r="HR163" s="23"/>
      <c r="HS163" s="23"/>
      <c r="HT163" s="23"/>
      <c r="HU163" s="23"/>
      <c r="HV163" s="23"/>
      <c r="HW163" s="23"/>
      <c r="HX163" s="23"/>
      <c r="HY163" s="23"/>
      <c r="HZ163" s="23"/>
      <c r="IA163" s="23"/>
      <c r="IB163" s="23"/>
      <c r="IC163" s="23"/>
      <c r="ID163" s="23"/>
      <c r="IE163" s="23"/>
      <c r="IF163" s="23"/>
      <c r="IG163" s="23"/>
      <c r="IH163" s="23"/>
      <c r="II163" s="23"/>
      <c r="IJ163" s="23"/>
      <c r="IK163" s="23"/>
      <c r="IL163" s="23"/>
      <c r="IM163" s="23"/>
      <c r="IN163" s="23"/>
      <c r="IO163" s="23"/>
      <c r="IP163" s="23"/>
      <c r="IQ163" s="23"/>
      <c r="IR163" s="23"/>
      <c r="IS163" s="23"/>
      <c r="IT163" s="23"/>
      <c r="IU163" s="23"/>
      <c r="IV163" s="23"/>
      <c r="IW163" s="23"/>
      <c r="IX163" s="23"/>
      <c r="IY163" s="23"/>
      <c r="IZ163" s="23"/>
      <c r="JA163" s="23"/>
      <c r="JB163" s="23"/>
      <c r="JC163" s="23"/>
      <c r="JD163" s="21"/>
      <c r="JE163" s="21"/>
      <c r="JF163" s="21"/>
      <c r="JG163" s="21"/>
      <c r="JH163" s="21"/>
      <c r="JI163" s="21"/>
      <c r="JJ163" s="21"/>
      <c r="JK163" s="21"/>
      <c r="JL163" s="21"/>
      <c r="JM163" s="21"/>
      <c r="JN163" s="21"/>
      <c r="JO163" s="21"/>
      <c r="JP163" s="21"/>
      <c r="JQ163" s="21"/>
      <c r="JR163" s="21"/>
      <c r="JS163" s="21"/>
      <c r="JT163" s="21"/>
      <c r="JU163" s="21"/>
      <c r="JV163" s="21"/>
      <c r="JW163" s="21"/>
      <c r="JX163" s="21"/>
      <c r="JY163" s="21"/>
      <c r="JZ163" s="21"/>
      <c r="KA163" s="21"/>
    </row>
    <row r="164" spans="13:287" x14ac:dyDescent="0.25"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3"/>
      <c r="ED164" s="23"/>
      <c r="EE164" s="23"/>
      <c r="EF164" s="23"/>
      <c r="EG164" s="23"/>
      <c r="EH164" s="23"/>
      <c r="EI164" s="23"/>
      <c r="EJ164" s="23"/>
      <c r="EK164" s="23"/>
      <c r="EL164" s="23"/>
      <c r="EM164" s="23"/>
      <c r="EN164" s="23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3"/>
      <c r="FR164" s="23"/>
      <c r="FS164" s="23"/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  <c r="GD164" s="23"/>
      <c r="GE164" s="23"/>
      <c r="GF164" s="23"/>
      <c r="GG164" s="23"/>
      <c r="GH164" s="23"/>
      <c r="GI164" s="23"/>
      <c r="GJ164" s="23"/>
      <c r="GK164" s="23"/>
      <c r="GL164" s="23"/>
      <c r="GM164" s="23"/>
      <c r="GN164" s="23"/>
      <c r="GO164" s="23"/>
      <c r="GP164" s="23"/>
      <c r="GQ164" s="23"/>
      <c r="GR164" s="23"/>
      <c r="GS164" s="23"/>
      <c r="GT164" s="23"/>
      <c r="GU164" s="23"/>
      <c r="GV164" s="23"/>
      <c r="GW164" s="23"/>
      <c r="GX164" s="23"/>
      <c r="GY164" s="23"/>
      <c r="GZ164" s="23"/>
      <c r="HA164" s="23"/>
      <c r="HB164" s="23"/>
      <c r="HC164" s="23"/>
      <c r="HD164" s="23"/>
      <c r="HE164" s="23"/>
      <c r="HF164" s="23"/>
      <c r="HG164" s="23"/>
      <c r="HH164" s="23"/>
      <c r="HI164" s="23"/>
      <c r="HJ164" s="23"/>
      <c r="HK164" s="23"/>
      <c r="HL164" s="23"/>
      <c r="HM164" s="23"/>
      <c r="HN164" s="23"/>
      <c r="HO164" s="23"/>
      <c r="HP164" s="23"/>
      <c r="HQ164" s="23"/>
      <c r="HR164" s="23"/>
      <c r="HS164" s="23"/>
      <c r="HT164" s="23"/>
      <c r="HU164" s="23"/>
      <c r="HV164" s="23"/>
      <c r="HW164" s="23"/>
      <c r="HX164" s="23"/>
      <c r="HY164" s="23"/>
      <c r="HZ164" s="23"/>
      <c r="IA164" s="23"/>
      <c r="IB164" s="23"/>
      <c r="IC164" s="23"/>
      <c r="ID164" s="23"/>
      <c r="IE164" s="23"/>
      <c r="IF164" s="23"/>
      <c r="IG164" s="23"/>
      <c r="IH164" s="23"/>
      <c r="II164" s="23"/>
      <c r="IJ164" s="23"/>
      <c r="IK164" s="23"/>
      <c r="IL164" s="23"/>
      <c r="IM164" s="23"/>
      <c r="IN164" s="23"/>
      <c r="IO164" s="23"/>
      <c r="IP164" s="23"/>
      <c r="IQ164" s="23"/>
      <c r="IR164" s="23"/>
      <c r="IS164" s="23"/>
      <c r="IT164" s="23"/>
      <c r="IU164" s="23"/>
      <c r="IV164" s="23"/>
      <c r="IW164" s="23"/>
      <c r="IX164" s="23"/>
      <c r="IY164" s="23"/>
      <c r="IZ164" s="23"/>
      <c r="JA164" s="23"/>
      <c r="JB164" s="23"/>
      <c r="JC164" s="23"/>
      <c r="JD164" s="21"/>
      <c r="JE164" s="21"/>
      <c r="JF164" s="21"/>
      <c r="JG164" s="21"/>
      <c r="JH164" s="21"/>
      <c r="JI164" s="21"/>
      <c r="JJ164" s="21"/>
      <c r="JK164" s="21"/>
      <c r="JL164" s="21"/>
      <c r="JM164" s="21"/>
      <c r="JN164" s="21"/>
      <c r="JO164" s="21"/>
      <c r="JP164" s="21"/>
      <c r="JQ164" s="21"/>
      <c r="JR164" s="21"/>
      <c r="JS164" s="21"/>
      <c r="JT164" s="21"/>
      <c r="JU164" s="21"/>
      <c r="JV164" s="21"/>
      <c r="JW164" s="21"/>
      <c r="JX164" s="21"/>
      <c r="JY164" s="21"/>
      <c r="JZ164" s="21"/>
      <c r="KA164" s="21"/>
    </row>
    <row r="165" spans="13:287" x14ac:dyDescent="0.25"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3"/>
      <c r="ED165" s="23"/>
      <c r="EE165" s="23"/>
      <c r="EF165" s="23"/>
      <c r="EG165" s="23"/>
      <c r="EH165" s="23"/>
      <c r="EI165" s="23"/>
      <c r="EJ165" s="23"/>
      <c r="EK165" s="23"/>
      <c r="EL165" s="23"/>
      <c r="EM165" s="23"/>
      <c r="EN165" s="23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  <c r="FF165" s="23"/>
      <c r="FG165" s="23"/>
      <c r="FH165" s="23"/>
      <c r="FI165" s="23"/>
      <c r="FJ165" s="23"/>
      <c r="FK165" s="23"/>
      <c r="FL165" s="23"/>
      <c r="FM165" s="23"/>
      <c r="FN165" s="23"/>
      <c r="FO165" s="23"/>
      <c r="FP165" s="23"/>
      <c r="FQ165" s="23"/>
      <c r="FR165" s="23"/>
      <c r="FS165" s="23"/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  <c r="GD165" s="23"/>
      <c r="GE165" s="23"/>
      <c r="GF165" s="23"/>
      <c r="GG165" s="23"/>
      <c r="GH165" s="23"/>
      <c r="GI165" s="23"/>
      <c r="GJ165" s="23"/>
      <c r="GK165" s="23"/>
      <c r="GL165" s="23"/>
      <c r="GM165" s="23"/>
      <c r="GN165" s="23"/>
      <c r="GO165" s="23"/>
      <c r="GP165" s="23"/>
      <c r="GQ165" s="23"/>
      <c r="GR165" s="23"/>
      <c r="GS165" s="23"/>
      <c r="GT165" s="23"/>
      <c r="GU165" s="23"/>
      <c r="GV165" s="23"/>
      <c r="GW165" s="23"/>
      <c r="GX165" s="23"/>
      <c r="GY165" s="23"/>
      <c r="GZ165" s="23"/>
      <c r="HA165" s="23"/>
      <c r="HB165" s="23"/>
      <c r="HC165" s="23"/>
      <c r="HD165" s="23"/>
      <c r="HE165" s="23"/>
      <c r="HF165" s="23"/>
      <c r="HG165" s="23"/>
      <c r="HH165" s="23"/>
      <c r="HI165" s="23"/>
      <c r="HJ165" s="23"/>
      <c r="HK165" s="23"/>
      <c r="HL165" s="23"/>
      <c r="HM165" s="23"/>
      <c r="HN165" s="23"/>
      <c r="HO165" s="23"/>
      <c r="HP165" s="23"/>
      <c r="HQ165" s="23"/>
      <c r="HR165" s="23"/>
      <c r="HS165" s="23"/>
      <c r="HT165" s="23"/>
      <c r="HU165" s="23"/>
      <c r="HV165" s="23"/>
      <c r="HW165" s="23"/>
      <c r="HX165" s="23"/>
      <c r="HY165" s="23"/>
      <c r="HZ165" s="23"/>
      <c r="IA165" s="23"/>
      <c r="IB165" s="23"/>
      <c r="IC165" s="23"/>
      <c r="ID165" s="23"/>
      <c r="IE165" s="23"/>
      <c r="IF165" s="23"/>
      <c r="IG165" s="23"/>
      <c r="IH165" s="23"/>
      <c r="II165" s="23"/>
      <c r="IJ165" s="23"/>
      <c r="IK165" s="23"/>
      <c r="IL165" s="23"/>
      <c r="IM165" s="23"/>
      <c r="IN165" s="23"/>
      <c r="IO165" s="23"/>
      <c r="IP165" s="23"/>
      <c r="IQ165" s="23"/>
      <c r="IR165" s="23"/>
      <c r="IS165" s="23"/>
      <c r="IT165" s="23"/>
      <c r="IU165" s="23"/>
      <c r="IV165" s="23"/>
      <c r="IW165" s="23"/>
      <c r="IX165" s="23"/>
      <c r="IY165" s="23"/>
      <c r="IZ165" s="23"/>
      <c r="JA165" s="23"/>
      <c r="JB165" s="23"/>
      <c r="JC165" s="23"/>
      <c r="JD165" s="21"/>
      <c r="JE165" s="21"/>
      <c r="JF165" s="21"/>
      <c r="JG165" s="21"/>
      <c r="JH165" s="21"/>
      <c r="JI165" s="21"/>
      <c r="JJ165" s="21"/>
      <c r="JK165" s="21"/>
      <c r="JL165" s="21"/>
      <c r="JM165" s="21"/>
      <c r="JN165" s="21"/>
      <c r="JO165" s="21"/>
      <c r="JP165" s="21"/>
      <c r="JQ165" s="21"/>
      <c r="JR165" s="21"/>
      <c r="JS165" s="21"/>
      <c r="JT165" s="21"/>
      <c r="JU165" s="21"/>
      <c r="JV165" s="21"/>
      <c r="JW165" s="21"/>
      <c r="JX165" s="21"/>
      <c r="JY165" s="21"/>
      <c r="JZ165" s="21"/>
      <c r="KA165" s="21"/>
    </row>
    <row r="166" spans="13:287" x14ac:dyDescent="0.25"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  <c r="DB166" s="23"/>
      <c r="DC166" s="23"/>
      <c r="DD166" s="23"/>
      <c r="DE166" s="23"/>
      <c r="DF166" s="23"/>
      <c r="DG166" s="23"/>
      <c r="DH166" s="23"/>
      <c r="DI166" s="23"/>
      <c r="DJ166" s="23"/>
      <c r="DK166" s="23"/>
      <c r="DL166" s="23"/>
      <c r="DM166" s="23"/>
      <c r="DN166" s="23"/>
      <c r="DO166" s="23"/>
      <c r="DP166" s="23"/>
      <c r="DQ166" s="23"/>
      <c r="DR166" s="23"/>
      <c r="DS166" s="23"/>
      <c r="DT166" s="23"/>
      <c r="DU166" s="23"/>
      <c r="DV166" s="23"/>
      <c r="DW166" s="23"/>
      <c r="DX166" s="23"/>
      <c r="DY166" s="23"/>
      <c r="DZ166" s="23"/>
      <c r="EA166" s="23"/>
      <c r="EB166" s="23"/>
      <c r="EC166" s="23"/>
      <c r="ED166" s="23"/>
      <c r="EE166" s="23"/>
      <c r="EF166" s="23"/>
      <c r="EG166" s="23"/>
      <c r="EH166" s="23"/>
      <c r="EI166" s="23"/>
      <c r="EJ166" s="23"/>
      <c r="EK166" s="23"/>
      <c r="EL166" s="23"/>
      <c r="EM166" s="23"/>
      <c r="EN166" s="23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3"/>
      <c r="FB166" s="23"/>
      <c r="FC166" s="23"/>
      <c r="FD166" s="23"/>
      <c r="FE166" s="23"/>
      <c r="FF166" s="23"/>
      <c r="FG166" s="23"/>
      <c r="FH166" s="23"/>
      <c r="FI166" s="23"/>
      <c r="FJ166" s="23"/>
      <c r="FK166" s="23"/>
      <c r="FL166" s="23"/>
      <c r="FM166" s="23"/>
      <c r="FN166" s="23"/>
      <c r="FO166" s="23"/>
      <c r="FP166" s="23"/>
      <c r="FQ166" s="23"/>
      <c r="FR166" s="23"/>
      <c r="FS166" s="23"/>
      <c r="FT166" s="23"/>
      <c r="FU166" s="23"/>
      <c r="FV166" s="23"/>
      <c r="FW166" s="23"/>
      <c r="FX166" s="23"/>
      <c r="FY166" s="23"/>
      <c r="FZ166" s="23"/>
      <c r="GA166" s="23"/>
      <c r="GB166" s="23"/>
      <c r="GC166" s="23"/>
      <c r="GD166" s="23"/>
      <c r="GE166" s="23"/>
      <c r="GF166" s="23"/>
      <c r="GG166" s="23"/>
      <c r="GH166" s="23"/>
      <c r="GI166" s="23"/>
      <c r="GJ166" s="23"/>
      <c r="GK166" s="23"/>
      <c r="GL166" s="23"/>
      <c r="GM166" s="23"/>
      <c r="GN166" s="23"/>
      <c r="GO166" s="23"/>
      <c r="GP166" s="23"/>
      <c r="GQ166" s="23"/>
      <c r="GR166" s="23"/>
      <c r="GS166" s="23"/>
      <c r="GT166" s="23"/>
      <c r="GU166" s="23"/>
      <c r="GV166" s="23"/>
      <c r="GW166" s="23"/>
      <c r="GX166" s="23"/>
      <c r="GY166" s="23"/>
      <c r="GZ166" s="23"/>
      <c r="HA166" s="23"/>
      <c r="HB166" s="23"/>
      <c r="HC166" s="23"/>
      <c r="HD166" s="23"/>
      <c r="HE166" s="23"/>
      <c r="HF166" s="23"/>
      <c r="HG166" s="23"/>
      <c r="HH166" s="23"/>
      <c r="HI166" s="23"/>
      <c r="HJ166" s="23"/>
      <c r="HK166" s="23"/>
      <c r="HL166" s="23"/>
      <c r="HM166" s="23"/>
      <c r="HN166" s="23"/>
      <c r="HO166" s="23"/>
      <c r="HP166" s="23"/>
      <c r="HQ166" s="23"/>
      <c r="HR166" s="23"/>
      <c r="HS166" s="23"/>
      <c r="HT166" s="23"/>
      <c r="HU166" s="23"/>
      <c r="HV166" s="23"/>
      <c r="HW166" s="23"/>
      <c r="HX166" s="23"/>
      <c r="HY166" s="23"/>
      <c r="HZ166" s="23"/>
      <c r="IA166" s="23"/>
      <c r="IB166" s="23"/>
      <c r="IC166" s="23"/>
      <c r="ID166" s="23"/>
      <c r="IE166" s="23"/>
      <c r="IF166" s="23"/>
      <c r="IG166" s="23"/>
      <c r="IH166" s="23"/>
      <c r="II166" s="23"/>
      <c r="IJ166" s="23"/>
      <c r="IK166" s="23"/>
      <c r="IL166" s="23"/>
      <c r="IM166" s="23"/>
      <c r="IN166" s="23"/>
      <c r="IO166" s="23"/>
      <c r="IP166" s="23"/>
      <c r="IQ166" s="23"/>
      <c r="IR166" s="23"/>
      <c r="IS166" s="23"/>
      <c r="IT166" s="23"/>
      <c r="IU166" s="23"/>
      <c r="IV166" s="23"/>
      <c r="IW166" s="23"/>
      <c r="IX166" s="23"/>
      <c r="IY166" s="23"/>
      <c r="IZ166" s="23"/>
      <c r="JA166" s="23"/>
      <c r="JB166" s="23"/>
      <c r="JC166" s="23"/>
      <c r="JD166" s="21"/>
      <c r="JE166" s="21"/>
      <c r="JF166" s="21"/>
      <c r="JG166" s="21"/>
      <c r="JH166" s="21"/>
      <c r="JI166" s="21"/>
      <c r="JJ166" s="21"/>
      <c r="JK166" s="21"/>
      <c r="JL166" s="21"/>
      <c r="JM166" s="21"/>
      <c r="JN166" s="21"/>
      <c r="JO166" s="21"/>
      <c r="JP166" s="21"/>
      <c r="JQ166" s="21"/>
      <c r="JR166" s="21"/>
      <c r="JS166" s="21"/>
      <c r="JT166" s="21"/>
      <c r="JU166" s="21"/>
      <c r="JV166" s="21"/>
      <c r="JW166" s="21"/>
      <c r="JX166" s="21"/>
      <c r="JY166" s="21"/>
      <c r="JZ166" s="21"/>
      <c r="KA166" s="21"/>
    </row>
    <row r="167" spans="13:287" x14ac:dyDescent="0.25"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23"/>
      <c r="EA167" s="23"/>
      <c r="EB167" s="23"/>
      <c r="EC167" s="23"/>
      <c r="ED167" s="23"/>
      <c r="EE167" s="23"/>
      <c r="EF167" s="23"/>
      <c r="EG167" s="23"/>
      <c r="EH167" s="23"/>
      <c r="EI167" s="23"/>
      <c r="EJ167" s="23"/>
      <c r="EK167" s="23"/>
      <c r="EL167" s="23"/>
      <c r="EM167" s="23"/>
      <c r="EN167" s="23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  <c r="FB167" s="23"/>
      <c r="FC167" s="23"/>
      <c r="FD167" s="23"/>
      <c r="FE167" s="23"/>
      <c r="FF167" s="23"/>
      <c r="FG167" s="23"/>
      <c r="FH167" s="23"/>
      <c r="FI167" s="23"/>
      <c r="FJ167" s="23"/>
      <c r="FK167" s="23"/>
      <c r="FL167" s="23"/>
      <c r="FM167" s="23"/>
      <c r="FN167" s="23"/>
      <c r="FO167" s="23"/>
      <c r="FP167" s="23"/>
      <c r="FQ167" s="23"/>
      <c r="FR167" s="23"/>
      <c r="FS167" s="23"/>
      <c r="FT167" s="23"/>
      <c r="FU167" s="23"/>
      <c r="FV167" s="23"/>
      <c r="FW167" s="23"/>
      <c r="FX167" s="23"/>
      <c r="FY167" s="23"/>
      <c r="FZ167" s="23"/>
      <c r="GA167" s="23"/>
      <c r="GB167" s="23"/>
      <c r="GC167" s="23"/>
      <c r="GD167" s="23"/>
      <c r="GE167" s="23"/>
      <c r="GF167" s="23"/>
      <c r="GG167" s="23"/>
      <c r="GH167" s="23"/>
      <c r="GI167" s="23"/>
      <c r="GJ167" s="23"/>
      <c r="GK167" s="23"/>
      <c r="GL167" s="23"/>
      <c r="GM167" s="23"/>
      <c r="GN167" s="23"/>
      <c r="GO167" s="23"/>
      <c r="GP167" s="23"/>
      <c r="GQ167" s="23"/>
      <c r="GR167" s="23"/>
      <c r="GS167" s="23"/>
      <c r="GT167" s="23"/>
      <c r="GU167" s="23"/>
      <c r="GV167" s="23"/>
      <c r="GW167" s="23"/>
      <c r="GX167" s="23"/>
      <c r="GY167" s="23"/>
      <c r="GZ167" s="23"/>
      <c r="HA167" s="23"/>
      <c r="HB167" s="23"/>
      <c r="HC167" s="23"/>
      <c r="HD167" s="23"/>
      <c r="HE167" s="23"/>
      <c r="HF167" s="23"/>
      <c r="HG167" s="23"/>
      <c r="HH167" s="23"/>
      <c r="HI167" s="23"/>
      <c r="HJ167" s="23"/>
      <c r="HK167" s="23"/>
      <c r="HL167" s="23"/>
      <c r="HM167" s="23"/>
      <c r="HN167" s="23"/>
      <c r="HO167" s="23"/>
      <c r="HP167" s="23"/>
      <c r="HQ167" s="23"/>
      <c r="HR167" s="23"/>
      <c r="HS167" s="23"/>
      <c r="HT167" s="23"/>
      <c r="HU167" s="23"/>
      <c r="HV167" s="23"/>
      <c r="HW167" s="23"/>
      <c r="HX167" s="23"/>
      <c r="HY167" s="23"/>
      <c r="HZ167" s="23"/>
      <c r="IA167" s="23"/>
      <c r="IB167" s="23"/>
      <c r="IC167" s="23"/>
      <c r="ID167" s="23"/>
      <c r="IE167" s="23"/>
      <c r="IF167" s="23"/>
      <c r="IG167" s="23"/>
      <c r="IH167" s="23"/>
      <c r="II167" s="23"/>
      <c r="IJ167" s="23"/>
      <c r="IK167" s="23"/>
      <c r="IL167" s="23"/>
      <c r="IM167" s="23"/>
      <c r="IN167" s="23"/>
      <c r="IO167" s="23"/>
      <c r="IP167" s="23"/>
      <c r="IQ167" s="23"/>
      <c r="IR167" s="23"/>
      <c r="IS167" s="23"/>
      <c r="IT167" s="23"/>
      <c r="IU167" s="23"/>
      <c r="IV167" s="23"/>
      <c r="IW167" s="23"/>
      <c r="IX167" s="23"/>
      <c r="IY167" s="23"/>
      <c r="IZ167" s="23"/>
      <c r="JA167" s="23"/>
      <c r="JB167" s="23"/>
      <c r="JC167" s="23"/>
      <c r="JD167" s="21"/>
      <c r="JE167" s="21"/>
      <c r="JF167" s="21"/>
      <c r="JG167" s="21"/>
      <c r="JH167" s="21"/>
      <c r="JI167" s="21"/>
      <c r="JJ167" s="21"/>
      <c r="JK167" s="21"/>
      <c r="JL167" s="21"/>
      <c r="JM167" s="21"/>
      <c r="JN167" s="21"/>
      <c r="JO167" s="21"/>
      <c r="JP167" s="21"/>
      <c r="JQ167" s="21"/>
      <c r="JR167" s="21"/>
      <c r="JS167" s="21"/>
      <c r="JT167" s="21"/>
      <c r="JU167" s="21"/>
      <c r="JV167" s="21"/>
      <c r="JW167" s="21"/>
      <c r="JX167" s="21"/>
      <c r="JY167" s="21"/>
      <c r="JZ167" s="21"/>
      <c r="KA167" s="21"/>
    </row>
    <row r="168" spans="13:287" x14ac:dyDescent="0.25"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A168" s="23"/>
      <c r="EB168" s="23"/>
      <c r="EC168" s="23"/>
      <c r="ED168" s="23"/>
      <c r="EE168" s="23"/>
      <c r="EF168" s="23"/>
      <c r="EG168" s="23"/>
      <c r="EH168" s="23"/>
      <c r="EI168" s="23"/>
      <c r="EJ168" s="23"/>
      <c r="EK168" s="23"/>
      <c r="EL168" s="23"/>
      <c r="EM168" s="23"/>
      <c r="EN168" s="23"/>
      <c r="EO168" s="23"/>
      <c r="EP168" s="23"/>
      <c r="EQ168" s="23"/>
      <c r="ER168" s="23"/>
      <c r="ES168" s="23"/>
      <c r="ET168" s="23"/>
      <c r="EU168" s="23"/>
      <c r="EV168" s="23"/>
      <c r="EW168" s="23"/>
      <c r="EX168" s="23"/>
      <c r="EY168" s="23"/>
      <c r="EZ168" s="23"/>
      <c r="FA168" s="23"/>
      <c r="FB168" s="23"/>
      <c r="FC168" s="23"/>
      <c r="FD168" s="23"/>
      <c r="FE168" s="23"/>
      <c r="FF168" s="23"/>
      <c r="FG168" s="23"/>
      <c r="FH168" s="23"/>
      <c r="FI168" s="23"/>
      <c r="FJ168" s="23"/>
      <c r="FK168" s="23"/>
      <c r="FL168" s="23"/>
      <c r="FM168" s="23"/>
      <c r="FN168" s="23"/>
      <c r="FO168" s="23"/>
      <c r="FP168" s="23"/>
      <c r="FQ168" s="23"/>
      <c r="FR168" s="23"/>
      <c r="FS168" s="23"/>
      <c r="FT168" s="23"/>
      <c r="FU168" s="23"/>
      <c r="FV168" s="23"/>
      <c r="FW168" s="23"/>
      <c r="FX168" s="23"/>
      <c r="FY168" s="23"/>
      <c r="FZ168" s="23"/>
      <c r="GA168" s="23"/>
      <c r="GB168" s="23"/>
      <c r="GC168" s="23"/>
      <c r="GD168" s="23"/>
      <c r="GE168" s="23"/>
      <c r="GF168" s="23"/>
      <c r="GG168" s="23"/>
      <c r="GH168" s="23"/>
      <c r="GI168" s="23"/>
      <c r="GJ168" s="23"/>
      <c r="GK168" s="23"/>
      <c r="GL168" s="23"/>
      <c r="GM168" s="23"/>
      <c r="GN168" s="23"/>
      <c r="GO168" s="23"/>
      <c r="GP168" s="23"/>
      <c r="GQ168" s="23"/>
      <c r="GR168" s="23"/>
      <c r="GS168" s="23"/>
      <c r="GT168" s="23"/>
      <c r="GU168" s="23"/>
      <c r="GV168" s="23"/>
      <c r="GW168" s="23"/>
      <c r="GX168" s="23"/>
      <c r="GY168" s="23"/>
      <c r="GZ168" s="23"/>
      <c r="HA168" s="23"/>
      <c r="HB168" s="23"/>
      <c r="HC168" s="23"/>
      <c r="HD168" s="23"/>
      <c r="HE168" s="23"/>
      <c r="HF168" s="23"/>
      <c r="HG168" s="23"/>
      <c r="HH168" s="23"/>
      <c r="HI168" s="23"/>
      <c r="HJ168" s="23"/>
      <c r="HK168" s="23"/>
      <c r="HL168" s="23"/>
      <c r="HM168" s="23"/>
      <c r="HN168" s="23"/>
      <c r="HO168" s="23"/>
      <c r="HP168" s="23"/>
      <c r="HQ168" s="23"/>
      <c r="HR168" s="23"/>
      <c r="HS168" s="23"/>
      <c r="HT168" s="23"/>
      <c r="HU168" s="23"/>
      <c r="HV168" s="23"/>
      <c r="HW168" s="23"/>
      <c r="HX168" s="23"/>
      <c r="HY168" s="23"/>
      <c r="HZ168" s="23"/>
      <c r="IA168" s="23"/>
      <c r="IB168" s="23"/>
      <c r="IC168" s="23"/>
      <c r="ID168" s="23"/>
      <c r="IE168" s="23"/>
      <c r="IF168" s="23"/>
      <c r="IG168" s="23"/>
      <c r="IH168" s="23"/>
      <c r="II168" s="23"/>
      <c r="IJ168" s="23"/>
      <c r="IK168" s="23"/>
      <c r="IL168" s="23"/>
      <c r="IM168" s="23"/>
      <c r="IN168" s="23"/>
      <c r="IO168" s="23"/>
      <c r="IP168" s="23"/>
      <c r="IQ168" s="23"/>
      <c r="IR168" s="23"/>
      <c r="IS168" s="23"/>
      <c r="IT168" s="23"/>
      <c r="IU168" s="23"/>
      <c r="IV168" s="23"/>
      <c r="IW168" s="23"/>
      <c r="IX168" s="23"/>
      <c r="IY168" s="23"/>
      <c r="IZ168" s="23"/>
      <c r="JA168" s="23"/>
      <c r="JB168" s="23"/>
      <c r="JC168" s="23"/>
      <c r="JD168" s="21"/>
      <c r="JE168" s="21"/>
      <c r="JF168" s="21"/>
      <c r="JG168" s="21"/>
      <c r="JH168" s="21"/>
      <c r="JI168" s="21"/>
      <c r="JJ168" s="21"/>
      <c r="JK168" s="21"/>
      <c r="JL168" s="21"/>
      <c r="JM168" s="21"/>
      <c r="JN168" s="21"/>
      <c r="JO168" s="21"/>
      <c r="JP168" s="21"/>
      <c r="JQ168" s="21"/>
      <c r="JR168" s="21"/>
      <c r="JS168" s="21"/>
      <c r="JT168" s="21"/>
      <c r="JU168" s="21"/>
      <c r="JV168" s="21"/>
      <c r="JW168" s="21"/>
      <c r="JX168" s="21"/>
      <c r="JY168" s="21"/>
      <c r="JZ168" s="21"/>
      <c r="KA168" s="21"/>
    </row>
    <row r="169" spans="13:287" x14ac:dyDescent="0.25"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/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A169" s="23"/>
      <c r="EB169" s="23"/>
      <c r="EC169" s="23"/>
      <c r="ED169" s="23"/>
      <c r="EE169" s="23"/>
      <c r="EF169" s="23"/>
      <c r="EG169" s="23"/>
      <c r="EH169" s="23"/>
      <c r="EI169" s="23"/>
      <c r="EJ169" s="23"/>
      <c r="EK169" s="23"/>
      <c r="EL169" s="23"/>
      <c r="EM169" s="23"/>
      <c r="EN169" s="23"/>
      <c r="EO169" s="23"/>
      <c r="EP169" s="23"/>
      <c r="EQ169" s="23"/>
      <c r="ER169" s="23"/>
      <c r="ES169" s="23"/>
      <c r="ET169" s="23"/>
      <c r="EU169" s="23"/>
      <c r="EV169" s="23"/>
      <c r="EW169" s="23"/>
      <c r="EX169" s="23"/>
      <c r="EY169" s="23"/>
      <c r="EZ169" s="23"/>
      <c r="FA169" s="23"/>
      <c r="FB169" s="23"/>
      <c r="FC169" s="23"/>
      <c r="FD169" s="23"/>
      <c r="FE169" s="23"/>
      <c r="FF169" s="23"/>
      <c r="FG169" s="23"/>
      <c r="FH169" s="23"/>
      <c r="FI169" s="23"/>
      <c r="FJ169" s="23"/>
      <c r="FK169" s="23"/>
      <c r="FL169" s="23"/>
      <c r="FM169" s="23"/>
      <c r="FN169" s="23"/>
      <c r="FO169" s="23"/>
      <c r="FP169" s="23"/>
      <c r="FQ169" s="23"/>
      <c r="FR169" s="23"/>
      <c r="FS169" s="23"/>
      <c r="FT169" s="23"/>
      <c r="FU169" s="23"/>
      <c r="FV169" s="23"/>
      <c r="FW169" s="23"/>
      <c r="FX169" s="23"/>
      <c r="FY169" s="23"/>
      <c r="FZ169" s="23"/>
      <c r="GA169" s="23"/>
      <c r="GB169" s="23"/>
      <c r="GC169" s="23"/>
      <c r="GD169" s="23"/>
      <c r="GE169" s="23"/>
      <c r="GF169" s="23"/>
      <c r="GG169" s="23"/>
      <c r="GH169" s="23"/>
      <c r="GI169" s="23"/>
      <c r="GJ169" s="23"/>
      <c r="GK169" s="23"/>
      <c r="GL169" s="23"/>
      <c r="GM169" s="23"/>
      <c r="GN169" s="23"/>
      <c r="GO169" s="23"/>
      <c r="GP169" s="23"/>
      <c r="GQ169" s="23"/>
      <c r="GR169" s="23"/>
      <c r="GS169" s="23"/>
      <c r="GT169" s="23"/>
      <c r="GU169" s="23"/>
      <c r="GV169" s="23"/>
      <c r="GW169" s="23"/>
      <c r="GX169" s="23"/>
      <c r="GY169" s="23"/>
      <c r="GZ169" s="23"/>
      <c r="HA169" s="23"/>
      <c r="HB169" s="23"/>
      <c r="HC169" s="23"/>
      <c r="HD169" s="23"/>
      <c r="HE169" s="23"/>
      <c r="HF169" s="23"/>
      <c r="HG169" s="23"/>
      <c r="HH169" s="23"/>
      <c r="HI169" s="23"/>
      <c r="HJ169" s="23"/>
      <c r="HK169" s="23"/>
      <c r="HL169" s="23"/>
      <c r="HM169" s="23"/>
      <c r="HN169" s="23"/>
      <c r="HO169" s="23"/>
      <c r="HP169" s="23"/>
      <c r="HQ169" s="23"/>
      <c r="HR169" s="23"/>
      <c r="HS169" s="23"/>
      <c r="HT169" s="23"/>
      <c r="HU169" s="23"/>
      <c r="HV169" s="23"/>
      <c r="HW169" s="23"/>
      <c r="HX169" s="23"/>
      <c r="HY169" s="23"/>
      <c r="HZ169" s="23"/>
      <c r="IA169" s="23"/>
      <c r="IB169" s="23"/>
      <c r="IC169" s="23"/>
      <c r="ID169" s="23"/>
      <c r="IE169" s="23"/>
      <c r="IF169" s="23"/>
      <c r="IG169" s="23"/>
      <c r="IH169" s="23"/>
      <c r="II169" s="23"/>
      <c r="IJ169" s="23"/>
      <c r="IK169" s="23"/>
      <c r="IL169" s="23"/>
      <c r="IM169" s="23"/>
      <c r="IN169" s="23"/>
      <c r="IO169" s="23"/>
      <c r="IP169" s="23"/>
      <c r="IQ169" s="23"/>
      <c r="IR169" s="23"/>
      <c r="IS169" s="23"/>
      <c r="IT169" s="23"/>
      <c r="IU169" s="23"/>
      <c r="IV169" s="23"/>
      <c r="IW169" s="23"/>
      <c r="IX169" s="23"/>
      <c r="IY169" s="23"/>
      <c r="IZ169" s="23"/>
      <c r="JA169" s="23"/>
      <c r="JB169" s="23"/>
      <c r="JC169" s="23"/>
      <c r="JD169" s="21"/>
      <c r="JE169" s="21"/>
      <c r="JF169" s="21"/>
      <c r="JG169" s="21"/>
      <c r="JH169" s="21"/>
      <c r="JI169" s="21"/>
      <c r="JJ169" s="21"/>
      <c r="JK169" s="21"/>
      <c r="JL169" s="21"/>
      <c r="JM169" s="21"/>
      <c r="JN169" s="21"/>
      <c r="JO169" s="21"/>
      <c r="JP169" s="21"/>
      <c r="JQ169" s="21"/>
      <c r="JR169" s="21"/>
      <c r="JS169" s="21"/>
      <c r="JT169" s="21"/>
      <c r="JU169" s="21"/>
      <c r="JV169" s="21"/>
      <c r="JW169" s="21"/>
      <c r="JX169" s="21"/>
      <c r="JY169" s="21"/>
      <c r="JZ169" s="21"/>
      <c r="KA169" s="21"/>
    </row>
    <row r="170" spans="13:287" x14ac:dyDescent="0.25"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  <c r="IH170" s="21"/>
      <c r="II170" s="21"/>
      <c r="IJ170" s="21"/>
      <c r="IK170" s="21"/>
      <c r="IL170" s="21"/>
      <c r="IM170" s="21"/>
      <c r="IN170" s="21"/>
      <c r="IO170" s="21"/>
      <c r="IP170" s="21"/>
      <c r="IQ170" s="21"/>
      <c r="IR170" s="21"/>
      <c r="IS170" s="21"/>
      <c r="IT170" s="21"/>
      <c r="IU170" s="21"/>
      <c r="IV170" s="21"/>
      <c r="IW170" s="21"/>
      <c r="IX170" s="21"/>
      <c r="IY170" s="21"/>
      <c r="IZ170" s="21"/>
      <c r="JA170" s="21"/>
      <c r="JB170" s="21"/>
      <c r="JC170" s="21"/>
      <c r="JD170" s="21"/>
      <c r="JE170" s="21"/>
      <c r="JF170" s="21"/>
      <c r="JG170" s="21"/>
      <c r="JH170" s="21"/>
      <c r="JI170" s="21"/>
      <c r="JJ170" s="21"/>
      <c r="JK170" s="21"/>
      <c r="JL170" s="21"/>
      <c r="JM170" s="21"/>
      <c r="JN170" s="21"/>
      <c r="JO170" s="21"/>
      <c r="JP170" s="21"/>
      <c r="JQ170" s="21"/>
      <c r="JR170" s="21"/>
      <c r="JS170" s="21"/>
      <c r="JT170" s="21"/>
      <c r="JU170" s="21"/>
      <c r="JV170" s="21"/>
      <c r="JW170" s="21"/>
      <c r="JX170" s="21"/>
      <c r="JY170" s="21"/>
      <c r="JZ170" s="21"/>
      <c r="KA170" s="21"/>
    </row>
    <row r="171" spans="13:287" x14ac:dyDescent="0.25"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  <c r="ID171" s="21"/>
      <c r="IE171" s="21"/>
      <c r="IF171" s="21"/>
      <c r="IG171" s="21"/>
      <c r="IH171" s="21"/>
      <c r="II171" s="21"/>
      <c r="IJ171" s="21"/>
      <c r="IK171" s="21"/>
      <c r="IL171" s="21"/>
      <c r="IM171" s="21"/>
      <c r="IN171" s="21"/>
      <c r="IO171" s="21"/>
      <c r="IP171" s="21"/>
      <c r="IQ171" s="21"/>
      <c r="IR171" s="21"/>
      <c r="IS171" s="21"/>
      <c r="IT171" s="21"/>
      <c r="IU171" s="21"/>
      <c r="IV171" s="21"/>
      <c r="IW171" s="21"/>
      <c r="IX171" s="21"/>
      <c r="IY171" s="21"/>
      <c r="IZ171" s="21"/>
      <c r="JA171" s="21"/>
      <c r="JB171" s="21"/>
      <c r="JC171" s="21"/>
      <c r="JD171" s="21"/>
      <c r="JE171" s="21"/>
      <c r="JF171" s="21"/>
      <c r="JG171" s="21"/>
      <c r="JH171" s="21"/>
      <c r="JI171" s="21"/>
      <c r="JJ171" s="21"/>
      <c r="JK171" s="21"/>
      <c r="JL171" s="21"/>
      <c r="JM171" s="21"/>
      <c r="JN171" s="21"/>
      <c r="JO171" s="21"/>
      <c r="JP171" s="21"/>
      <c r="JQ171" s="21"/>
      <c r="JR171" s="21"/>
      <c r="JS171" s="21"/>
      <c r="JT171" s="21"/>
      <c r="JU171" s="21"/>
      <c r="JV171" s="21"/>
      <c r="JW171" s="21"/>
      <c r="JX171" s="21"/>
      <c r="JY171" s="21"/>
      <c r="JZ171" s="21"/>
      <c r="KA171" s="21"/>
    </row>
    <row r="172" spans="13:287" x14ac:dyDescent="0.25"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  <c r="FE172" s="21"/>
      <c r="FF172" s="21"/>
      <c r="FG172" s="21"/>
      <c r="FH172" s="21"/>
      <c r="FI172" s="21"/>
      <c r="FJ172" s="21"/>
      <c r="FK172" s="21"/>
      <c r="FL172" s="21"/>
      <c r="FM172" s="21"/>
      <c r="FN172" s="21"/>
      <c r="FO172" s="21"/>
      <c r="FP172" s="21"/>
      <c r="FQ172" s="21"/>
      <c r="FR172" s="21"/>
      <c r="FS172" s="21"/>
      <c r="FT172" s="21"/>
      <c r="FU172" s="21"/>
      <c r="FV172" s="21"/>
      <c r="FW172" s="21"/>
      <c r="FX172" s="21"/>
      <c r="FY172" s="21"/>
      <c r="FZ172" s="21"/>
      <c r="GA172" s="21"/>
      <c r="GB172" s="21"/>
      <c r="GC172" s="21"/>
      <c r="GD172" s="21"/>
      <c r="GE172" s="21"/>
      <c r="GF172" s="21"/>
      <c r="GG172" s="21"/>
      <c r="GH172" s="21"/>
      <c r="GI172" s="21"/>
      <c r="GJ172" s="21"/>
      <c r="GK172" s="21"/>
      <c r="GL172" s="21"/>
      <c r="GM172" s="21"/>
      <c r="GN172" s="21"/>
      <c r="GO172" s="21"/>
      <c r="GP172" s="21"/>
      <c r="GQ172" s="21"/>
      <c r="GR172" s="21"/>
      <c r="GS172" s="21"/>
      <c r="GT172" s="21"/>
      <c r="GU172" s="21"/>
      <c r="GV172" s="21"/>
      <c r="GW172" s="21"/>
      <c r="GX172" s="21"/>
      <c r="GY172" s="21"/>
      <c r="GZ172" s="21"/>
      <c r="HA172" s="21"/>
      <c r="HB172" s="21"/>
      <c r="HC172" s="21"/>
      <c r="HD172" s="21"/>
      <c r="HE172" s="21"/>
      <c r="HF172" s="21"/>
      <c r="HG172" s="21"/>
      <c r="HH172" s="21"/>
      <c r="HI172" s="21"/>
      <c r="HJ172" s="21"/>
      <c r="HK172" s="21"/>
      <c r="HL172" s="21"/>
      <c r="HM172" s="21"/>
      <c r="HN172" s="21"/>
      <c r="HO172" s="21"/>
      <c r="HP172" s="21"/>
      <c r="HQ172" s="21"/>
      <c r="HR172" s="21"/>
      <c r="HS172" s="21"/>
      <c r="HT172" s="21"/>
      <c r="HU172" s="21"/>
      <c r="HV172" s="21"/>
      <c r="HW172" s="21"/>
      <c r="HX172" s="21"/>
      <c r="HY172" s="21"/>
      <c r="HZ172" s="21"/>
      <c r="IA172" s="21"/>
      <c r="IB172" s="21"/>
      <c r="IC172" s="21"/>
      <c r="ID172" s="21"/>
      <c r="IE172" s="21"/>
      <c r="IF172" s="21"/>
      <c r="IG172" s="21"/>
      <c r="IH172" s="21"/>
      <c r="II172" s="21"/>
      <c r="IJ172" s="21"/>
      <c r="IK172" s="21"/>
      <c r="IL172" s="21"/>
      <c r="IM172" s="21"/>
      <c r="IN172" s="21"/>
      <c r="IO172" s="21"/>
      <c r="IP172" s="21"/>
      <c r="IQ172" s="21"/>
      <c r="IR172" s="21"/>
      <c r="IS172" s="21"/>
      <c r="IT172" s="21"/>
      <c r="IU172" s="21"/>
      <c r="IV172" s="21"/>
      <c r="IW172" s="21"/>
      <c r="IX172" s="21"/>
      <c r="IY172" s="21"/>
      <c r="IZ172" s="21"/>
      <c r="JA172" s="21"/>
      <c r="JB172" s="21"/>
      <c r="JC172" s="21"/>
      <c r="JD172" s="21"/>
      <c r="JE172" s="21"/>
      <c r="JF172" s="21"/>
      <c r="JG172" s="21"/>
      <c r="JH172" s="21"/>
      <c r="JI172" s="21"/>
      <c r="JJ172" s="21"/>
      <c r="JK172" s="21"/>
      <c r="JL172" s="21"/>
      <c r="JM172" s="21"/>
      <c r="JN172" s="21"/>
      <c r="JO172" s="21"/>
      <c r="JP172" s="21"/>
      <c r="JQ172" s="21"/>
      <c r="JR172" s="21"/>
      <c r="JS172" s="21"/>
      <c r="JT172" s="21"/>
      <c r="JU172" s="21"/>
      <c r="JV172" s="21"/>
      <c r="JW172" s="21"/>
      <c r="JX172" s="21"/>
      <c r="JY172" s="21"/>
      <c r="JZ172" s="21"/>
      <c r="KA172" s="21"/>
    </row>
    <row r="173" spans="13:287" x14ac:dyDescent="0.25"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  <c r="FE173" s="21"/>
      <c r="FF173" s="21"/>
      <c r="FG173" s="21"/>
      <c r="FH173" s="21"/>
      <c r="FI173" s="21"/>
      <c r="FJ173" s="21"/>
      <c r="FK173" s="21"/>
      <c r="FL173" s="21"/>
      <c r="FM173" s="21"/>
      <c r="FN173" s="21"/>
      <c r="FO173" s="21"/>
      <c r="FP173" s="21"/>
      <c r="FQ173" s="21"/>
      <c r="FR173" s="21"/>
      <c r="FS173" s="21"/>
      <c r="FT173" s="21"/>
      <c r="FU173" s="21"/>
      <c r="FV173" s="21"/>
      <c r="FW173" s="21"/>
      <c r="FX173" s="21"/>
      <c r="FY173" s="21"/>
      <c r="FZ173" s="21"/>
      <c r="GA173" s="21"/>
      <c r="GB173" s="21"/>
      <c r="GC173" s="21"/>
      <c r="GD173" s="21"/>
      <c r="GE173" s="21"/>
      <c r="GF173" s="21"/>
      <c r="GG173" s="21"/>
      <c r="GH173" s="21"/>
      <c r="GI173" s="21"/>
      <c r="GJ173" s="21"/>
      <c r="GK173" s="21"/>
      <c r="GL173" s="21"/>
      <c r="GM173" s="21"/>
      <c r="GN173" s="21"/>
      <c r="GO173" s="21"/>
      <c r="GP173" s="21"/>
      <c r="GQ173" s="21"/>
      <c r="GR173" s="21"/>
      <c r="GS173" s="21"/>
      <c r="GT173" s="21"/>
      <c r="GU173" s="21"/>
      <c r="GV173" s="21"/>
      <c r="GW173" s="21"/>
      <c r="GX173" s="21"/>
      <c r="GY173" s="21"/>
      <c r="GZ173" s="21"/>
      <c r="HA173" s="21"/>
      <c r="HB173" s="21"/>
      <c r="HC173" s="21"/>
      <c r="HD173" s="21"/>
      <c r="HE173" s="21"/>
      <c r="HF173" s="21"/>
      <c r="HG173" s="21"/>
      <c r="HH173" s="21"/>
      <c r="HI173" s="21"/>
      <c r="HJ173" s="21"/>
      <c r="HK173" s="21"/>
      <c r="HL173" s="21"/>
      <c r="HM173" s="21"/>
      <c r="HN173" s="21"/>
      <c r="HO173" s="21"/>
      <c r="HP173" s="21"/>
      <c r="HQ173" s="21"/>
      <c r="HR173" s="21"/>
      <c r="HS173" s="21"/>
      <c r="HT173" s="21"/>
      <c r="HU173" s="21"/>
      <c r="HV173" s="21"/>
      <c r="HW173" s="21"/>
      <c r="HX173" s="21"/>
      <c r="HY173" s="21"/>
      <c r="HZ173" s="21"/>
      <c r="IA173" s="21"/>
      <c r="IB173" s="21"/>
      <c r="IC173" s="21"/>
      <c r="ID173" s="21"/>
      <c r="IE173" s="21"/>
      <c r="IF173" s="21"/>
      <c r="IG173" s="21"/>
      <c r="IH173" s="21"/>
      <c r="II173" s="21"/>
      <c r="IJ173" s="21"/>
      <c r="IK173" s="21"/>
      <c r="IL173" s="21"/>
      <c r="IM173" s="21"/>
      <c r="IN173" s="21"/>
      <c r="IO173" s="21"/>
      <c r="IP173" s="21"/>
      <c r="IQ173" s="21"/>
      <c r="IR173" s="21"/>
      <c r="IS173" s="21"/>
      <c r="IT173" s="21"/>
      <c r="IU173" s="21"/>
      <c r="IV173" s="21"/>
      <c r="IW173" s="21"/>
      <c r="IX173" s="21"/>
      <c r="IY173" s="21"/>
      <c r="IZ173" s="21"/>
      <c r="JA173" s="21"/>
      <c r="JB173" s="21"/>
      <c r="JC173" s="21"/>
      <c r="JD173" s="21"/>
      <c r="JE173" s="21"/>
      <c r="JF173" s="21"/>
      <c r="JG173" s="21"/>
      <c r="JH173" s="21"/>
      <c r="JI173" s="21"/>
      <c r="JJ173" s="21"/>
      <c r="JK173" s="21"/>
      <c r="JL173" s="21"/>
      <c r="JM173" s="21"/>
      <c r="JN173" s="21"/>
      <c r="JO173" s="21"/>
      <c r="JP173" s="21"/>
      <c r="JQ173" s="21"/>
      <c r="JR173" s="21"/>
      <c r="JS173" s="21"/>
      <c r="JT173" s="21"/>
      <c r="JU173" s="21"/>
      <c r="JV173" s="21"/>
      <c r="JW173" s="21"/>
      <c r="JX173" s="21"/>
      <c r="JY173" s="21"/>
      <c r="JZ173" s="21"/>
      <c r="KA173" s="21"/>
    </row>
    <row r="174" spans="13:287" x14ac:dyDescent="0.25"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  <c r="ID174" s="21"/>
      <c r="IE174" s="21"/>
      <c r="IF174" s="21"/>
      <c r="IG174" s="21"/>
      <c r="IH174" s="21"/>
      <c r="II174" s="21"/>
      <c r="IJ174" s="21"/>
      <c r="IK174" s="21"/>
      <c r="IL174" s="21"/>
      <c r="IM174" s="21"/>
      <c r="IN174" s="21"/>
      <c r="IO174" s="21"/>
      <c r="IP174" s="21"/>
      <c r="IQ174" s="21"/>
      <c r="IR174" s="21"/>
      <c r="IS174" s="21"/>
      <c r="IT174" s="21"/>
      <c r="IU174" s="21"/>
      <c r="IV174" s="21"/>
      <c r="IW174" s="21"/>
      <c r="IX174" s="21"/>
      <c r="IY174" s="21"/>
      <c r="IZ174" s="21"/>
      <c r="JA174" s="21"/>
      <c r="JB174" s="21"/>
      <c r="JC174" s="21"/>
      <c r="JD174" s="21"/>
      <c r="JE174" s="21"/>
      <c r="JF174" s="21"/>
      <c r="JG174" s="21"/>
      <c r="JH174" s="21"/>
      <c r="JI174" s="21"/>
      <c r="JJ174" s="21"/>
      <c r="JK174" s="21"/>
      <c r="JL174" s="21"/>
      <c r="JM174" s="21"/>
      <c r="JN174" s="21"/>
      <c r="JO174" s="21"/>
      <c r="JP174" s="21"/>
      <c r="JQ174" s="21"/>
      <c r="JR174" s="21"/>
      <c r="JS174" s="21"/>
      <c r="JT174" s="21"/>
      <c r="JU174" s="21"/>
      <c r="JV174" s="21"/>
      <c r="JW174" s="21"/>
      <c r="JX174" s="21"/>
      <c r="JY174" s="21"/>
      <c r="JZ174" s="21"/>
      <c r="KA174" s="21"/>
    </row>
    <row r="175" spans="13:287" x14ac:dyDescent="0.25"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  <c r="IH175" s="21"/>
      <c r="II175" s="21"/>
      <c r="IJ175" s="21"/>
      <c r="IK175" s="21"/>
      <c r="IL175" s="21"/>
      <c r="IM175" s="21"/>
      <c r="IN175" s="21"/>
      <c r="IO175" s="21"/>
      <c r="IP175" s="21"/>
      <c r="IQ175" s="21"/>
      <c r="IR175" s="21"/>
      <c r="IS175" s="21"/>
      <c r="IT175" s="21"/>
      <c r="IU175" s="21"/>
      <c r="IV175" s="21"/>
      <c r="IW175" s="21"/>
      <c r="IX175" s="21"/>
      <c r="IY175" s="21"/>
      <c r="IZ175" s="21"/>
      <c r="JA175" s="21"/>
      <c r="JB175" s="21"/>
      <c r="JC175" s="21"/>
      <c r="JD175" s="21"/>
      <c r="JE175" s="21"/>
      <c r="JF175" s="21"/>
      <c r="JG175" s="21"/>
      <c r="JH175" s="21"/>
      <c r="JI175" s="21"/>
      <c r="JJ175" s="21"/>
      <c r="JK175" s="21"/>
      <c r="JL175" s="21"/>
      <c r="JM175" s="21"/>
      <c r="JN175" s="21"/>
      <c r="JO175" s="21"/>
      <c r="JP175" s="21"/>
      <c r="JQ175" s="21"/>
      <c r="JR175" s="21"/>
      <c r="JS175" s="21"/>
      <c r="JT175" s="21"/>
      <c r="JU175" s="21"/>
      <c r="JV175" s="21"/>
      <c r="JW175" s="21"/>
      <c r="JX175" s="21"/>
      <c r="JY175" s="21"/>
      <c r="JZ175" s="21"/>
      <c r="KA175" s="21"/>
    </row>
    <row r="176" spans="13:287" x14ac:dyDescent="0.25"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  <c r="IH176" s="21"/>
      <c r="II176" s="21"/>
      <c r="IJ176" s="21"/>
      <c r="IK176" s="21"/>
      <c r="IL176" s="21"/>
      <c r="IM176" s="21"/>
      <c r="IN176" s="21"/>
      <c r="IO176" s="21"/>
      <c r="IP176" s="21"/>
      <c r="IQ176" s="21"/>
      <c r="IR176" s="21"/>
      <c r="IS176" s="21"/>
      <c r="IT176" s="21"/>
      <c r="IU176" s="21"/>
      <c r="IV176" s="21"/>
      <c r="IW176" s="21"/>
      <c r="IX176" s="21"/>
      <c r="IY176" s="21"/>
      <c r="IZ176" s="21"/>
      <c r="JA176" s="21"/>
      <c r="JB176" s="21"/>
      <c r="JC176" s="21"/>
      <c r="JD176" s="21"/>
      <c r="JE176" s="21"/>
      <c r="JF176" s="21"/>
      <c r="JG176" s="21"/>
      <c r="JH176" s="21"/>
      <c r="JI176" s="21"/>
      <c r="JJ176" s="21"/>
      <c r="JK176" s="21"/>
      <c r="JL176" s="21"/>
      <c r="JM176" s="21"/>
      <c r="JN176" s="21"/>
      <c r="JO176" s="21"/>
      <c r="JP176" s="21"/>
      <c r="JQ176" s="21"/>
      <c r="JR176" s="21"/>
      <c r="JS176" s="21"/>
      <c r="JT176" s="21"/>
      <c r="JU176" s="21"/>
      <c r="JV176" s="21"/>
      <c r="JW176" s="21"/>
      <c r="JX176" s="21"/>
      <c r="JY176" s="21"/>
      <c r="JZ176" s="21"/>
      <c r="KA176" s="21"/>
    </row>
    <row r="177" spans="13:287" x14ac:dyDescent="0.25"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  <c r="IK177" s="21"/>
      <c r="IL177" s="21"/>
      <c r="IM177" s="21"/>
      <c r="IN177" s="21"/>
      <c r="IO177" s="21"/>
      <c r="IP177" s="21"/>
      <c r="IQ177" s="21"/>
      <c r="IR177" s="21"/>
      <c r="IS177" s="21"/>
      <c r="IT177" s="21"/>
      <c r="IU177" s="21"/>
      <c r="IV177" s="21"/>
      <c r="IW177" s="21"/>
      <c r="IX177" s="21"/>
      <c r="IY177" s="21"/>
      <c r="IZ177" s="21"/>
      <c r="JA177" s="21"/>
      <c r="JB177" s="21"/>
      <c r="JC177" s="21"/>
      <c r="JD177" s="21"/>
      <c r="JE177" s="21"/>
      <c r="JF177" s="21"/>
      <c r="JG177" s="21"/>
      <c r="JH177" s="21"/>
      <c r="JI177" s="21"/>
      <c r="JJ177" s="21"/>
      <c r="JK177" s="21"/>
      <c r="JL177" s="21"/>
      <c r="JM177" s="21"/>
      <c r="JN177" s="21"/>
      <c r="JO177" s="21"/>
      <c r="JP177" s="21"/>
      <c r="JQ177" s="21"/>
      <c r="JR177" s="21"/>
      <c r="JS177" s="21"/>
      <c r="JT177" s="21"/>
      <c r="JU177" s="21"/>
      <c r="JV177" s="21"/>
      <c r="JW177" s="21"/>
      <c r="JX177" s="21"/>
      <c r="JY177" s="21"/>
      <c r="JZ177" s="21"/>
      <c r="KA177" s="21"/>
    </row>
    <row r="178" spans="13:287" x14ac:dyDescent="0.25"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  <c r="ID178" s="21"/>
      <c r="IE178" s="21"/>
      <c r="IF178" s="21"/>
      <c r="IG178" s="21"/>
      <c r="IH178" s="21"/>
      <c r="II178" s="21"/>
      <c r="IJ178" s="21"/>
      <c r="IK178" s="21"/>
      <c r="IL178" s="21"/>
      <c r="IM178" s="21"/>
      <c r="IN178" s="21"/>
      <c r="IO178" s="21"/>
      <c r="IP178" s="21"/>
      <c r="IQ178" s="21"/>
      <c r="IR178" s="21"/>
      <c r="IS178" s="21"/>
      <c r="IT178" s="21"/>
      <c r="IU178" s="21"/>
      <c r="IV178" s="21"/>
      <c r="IW178" s="21"/>
      <c r="IX178" s="21"/>
      <c r="IY178" s="21"/>
      <c r="IZ178" s="21"/>
      <c r="JA178" s="21"/>
      <c r="JB178" s="21"/>
      <c r="JC178" s="21"/>
      <c r="JD178" s="21"/>
      <c r="JE178" s="21"/>
      <c r="JF178" s="21"/>
      <c r="JG178" s="21"/>
      <c r="JH178" s="21"/>
      <c r="JI178" s="21"/>
      <c r="JJ178" s="21"/>
      <c r="JK178" s="21"/>
      <c r="JL178" s="21"/>
      <c r="JM178" s="21"/>
      <c r="JN178" s="21"/>
      <c r="JO178" s="21"/>
      <c r="JP178" s="21"/>
      <c r="JQ178" s="21"/>
      <c r="JR178" s="21"/>
      <c r="JS178" s="21"/>
      <c r="JT178" s="21"/>
      <c r="JU178" s="21"/>
      <c r="JV178" s="21"/>
      <c r="JW178" s="21"/>
      <c r="JX178" s="21"/>
      <c r="JY178" s="21"/>
      <c r="JZ178" s="21"/>
      <c r="KA178" s="21"/>
    </row>
    <row r="179" spans="13:287" x14ac:dyDescent="0.25"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  <c r="FE179" s="21"/>
      <c r="FF179" s="21"/>
      <c r="FG179" s="21"/>
      <c r="FH179" s="21"/>
      <c r="FI179" s="21"/>
      <c r="FJ179" s="21"/>
      <c r="FK179" s="21"/>
      <c r="FL179" s="21"/>
      <c r="FM179" s="21"/>
      <c r="FN179" s="21"/>
      <c r="FO179" s="21"/>
      <c r="FP179" s="21"/>
      <c r="FQ179" s="21"/>
      <c r="FR179" s="21"/>
      <c r="FS179" s="21"/>
      <c r="FT179" s="21"/>
      <c r="FU179" s="21"/>
      <c r="FV179" s="21"/>
      <c r="FW179" s="21"/>
      <c r="FX179" s="21"/>
      <c r="FY179" s="21"/>
      <c r="FZ179" s="21"/>
      <c r="GA179" s="21"/>
      <c r="GB179" s="21"/>
      <c r="GC179" s="21"/>
      <c r="GD179" s="21"/>
      <c r="GE179" s="21"/>
      <c r="GF179" s="21"/>
      <c r="GG179" s="21"/>
      <c r="GH179" s="21"/>
      <c r="GI179" s="21"/>
      <c r="GJ179" s="21"/>
      <c r="GK179" s="21"/>
      <c r="GL179" s="21"/>
      <c r="GM179" s="21"/>
      <c r="GN179" s="21"/>
      <c r="GO179" s="21"/>
      <c r="GP179" s="21"/>
      <c r="GQ179" s="21"/>
      <c r="GR179" s="21"/>
      <c r="GS179" s="21"/>
      <c r="GT179" s="21"/>
      <c r="GU179" s="21"/>
      <c r="GV179" s="21"/>
      <c r="GW179" s="21"/>
      <c r="GX179" s="21"/>
      <c r="GY179" s="21"/>
      <c r="GZ179" s="21"/>
      <c r="HA179" s="21"/>
      <c r="HB179" s="21"/>
      <c r="HC179" s="21"/>
      <c r="HD179" s="21"/>
      <c r="HE179" s="21"/>
      <c r="HF179" s="21"/>
      <c r="HG179" s="21"/>
      <c r="HH179" s="21"/>
      <c r="HI179" s="21"/>
      <c r="HJ179" s="21"/>
      <c r="HK179" s="21"/>
      <c r="HL179" s="21"/>
      <c r="HM179" s="21"/>
      <c r="HN179" s="21"/>
      <c r="HO179" s="21"/>
      <c r="HP179" s="21"/>
      <c r="HQ179" s="21"/>
      <c r="HR179" s="21"/>
      <c r="HS179" s="21"/>
      <c r="HT179" s="21"/>
      <c r="HU179" s="21"/>
      <c r="HV179" s="21"/>
      <c r="HW179" s="21"/>
      <c r="HX179" s="21"/>
      <c r="HY179" s="21"/>
      <c r="HZ179" s="21"/>
      <c r="IA179" s="21"/>
      <c r="IB179" s="21"/>
      <c r="IC179" s="21"/>
      <c r="ID179" s="21"/>
      <c r="IE179" s="21"/>
      <c r="IF179" s="21"/>
      <c r="IG179" s="21"/>
      <c r="IH179" s="21"/>
      <c r="II179" s="21"/>
      <c r="IJ179" s="21"/>
      <c r="IK179" s="21"/>
      <c r="IL179" s="21"/>
      <c r="IM179" s="21"/>
      <c r="IN179" s="21"/>
      <c r="IO179" s="21"/>
      <c r="IP179" s="21"/>
      <c r="IQ179" s="21"/>
      <c r="IR179" s="21"/>
      <c r="IS179" s="21"/>
      <c r="IT179" s="21"/>
      <c r="IU179" s="21"/>
      <c r="IV179" s="21"/>
      <c r="IW179" s="21"/>
      <c r="IX179" s="21"/>
      <c r="IY179" s="21"/>
      <c r="IZ179" s="21"/>
      <c r="JA179" s="21"/>
      <c r="JB179" s="21"/>
      <c r="JC179" s="21"/>
      <c r="JD179" s="21"/>
      <c r="JE179" s="21"/>
      <c r="JF179" s="21"/>
      <c r="JG179" s="21"/>
      <c r="JH179" s="21"/>
      <c r="JI179" s="21"/>
      <c r="JJ179" s="21"/>
      <c r="JK179" s="21"/>
      <c r="JL179" s="21"/>
      <c r="JM179" s="21"/>
      <c r="JN179" s="21"/>
      <c r="JO179" s="21"/>
      <c r="JP179" s="21"/>
      <c r="JQ179" s="21"/>
      <c r="JR179" s="21"/>
      <c r="JS179" s="21"/>
      <c r="JT179" s="21"/>
      <c r="JU179" s="21"/>
      <c r="JV179" s="21"/>
      <c r="JW179" s="21"/>
      <c r="JX179" s="21"/>
      <c r="JY179" s="21"/>
      <c r="JZ179" s="21"/>
      <c r="KA179" s="21"/>
    </row>
    <row r="180" spans="13:287" x14ac:dyDescent="0.25"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  <c r="HQ180" s="21"/>
      <c r="HR180" s="21"/>
      <c r="HS180" s="21"/>
      <c r="HT180" s="21"/>
      <c r="HU180" s="21"/>
      <c r="HV180" s="21"/>
      <c r="HW180" s="21"/>
      <c r="HX180" s="21"/>
      <c r="HY180" s="21"/>
      <c r="HZ180" s="21"/>
      <c r="IA180" s="21"/>
      <c r="IB180" s="21"/>
      <c r="IC180" s="21"/>
      <c r="ID180" s="21"/>
      <c r="IE180" s="21"/>
      <c r="IF180" s="21"/>
      <c r="IG180" s="21"/>
      <c r="IH180" s="21"/>
      <c r="II180" s="21"/>
      <c r="IJ180" s="21"/>
      <c r="IK180" s="21"/>
      <c r="IL180" s="21"/>
      <c r="IM180" s="21"/>
      <c r="IN180" s="21"/>
      <c r="IO180" s="21"/>
      <c r="IP180" s="21"/>
      <c r="IQ180" s="21"/>
      <c r="IR180" s="21"/>
      <c r="IS180" s="21"/>
      <c r="IT180" s="21"/>
      <c r="IU180" s="21"/>
      <c r="IV180" s="21"/>
      <c r="IW180" s="21"/>
      <c r="IX180" s="21"/>
      <c r="IY180" s="21"/>
      <c r="IZ180" s="21"/>
      <c r="JA180" s="21"/>
      <c r="JB180" s="21"/>
      <c r="JC180" s="21"/>
      <c r="JD180" s="21"/>
      <c r="JE180" s="21"/>
      <c r="JF180" s="21"/>
      <c r="JG180" s="21"/>
      <c r="JH180" s="21"/>
      <c r="JI180" s="21"/>
      <c r="JJ180" s="21"/>
      <c r="JK180" s="21"/>
      <c r="JL180" s="21"/>
      <c r="JM180" s="21"/>
      <c r="JN180" s="21"/>
      <c r="JO180" s="21"/>
      <c r="JP180" s="21"/>
      <c r="JQ180" s="21"/>
      <c r="JR180" s="21"/>
      <c r="JS180" s="21"/>
      <c r="JT180" s="21"/>
      <c r="JU180" s="21"/>
      <c r="JV180" s="21"/>
      <c r="JW180" s="21"/>
      <c r="JX180" s="21"/>
      <c r="JY180" s="21"/>
      <c r="JZ180" s="21"/>
      <c r="KA180" s="21"/>
    </row>
    <row r="181" spans="13:287" x14ac:dyDescent="0.25"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21"/>
      <c r="GH181" s="21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1"/>
      <c r="GT181" s="21"/>
      <c r="GU181" s="21"/>
      <c r="GV181" s="21"/>
      <c r="GW181" s="21"/>
      <c r="GX181" s="21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  <c r="HM181" s="21"/>
      <c r="HN181" s="21"/>
      <c r="HO181" s="21"/>
      <c r="HP181" s="21"/>
      <c r="HQ181" s="21"/>
      <c r="HR181" s="21"/>
      <c r="HS181" s="21"/>
      <c r="HT181" s="21"/>
      <c r="HU181" s="21"/>
      <c r="HV181" s="21"/>
      <c r="HW181" s="21"/>
      <c r="HX181" s="21"/>
      <c r="HY181" s="21"/>
      <c r="HZ181" s="21"/>
      <c r="IA181" s="21"/>
      <c r="IB181" s="21"/>
      <c r="IC181" s="21"/>
      <c r="ID181" s="21"/>
      <c r="IE181" s="21"/>
      <c r="IF181" s="21"/>
      <c r="IG181" s="21"/>
      <c r="IH181" s="21"/>
      <c r="II181" s="21"/>
      <c r="IJ181" s="21"/>
      <c r="IK181" s="21"/>
      <c r="IL181" s="21"/>
      <c r="IM181" s="21"/>
      <c r="IN181" s="21"/>
      <c r="IO181" s="21"/>
      <c r="IP181" s="21"/>
      <c r="IQ181" s="21"/>
      <c r="IR181" s="21"/>
      <c r="IS181" s="21"/>
      <c r="IT181" s="21"/>
      <c r="IU181" s="21"/>
      <c r="IV181" s="21"/>
      <c r="IW181" s="21"/>
      <c r="IX181" s="21"/>
      <c r="IY181" s="21"/>
      <c r="IZ181" s="21"/>
      <c r="JA181" s="21"/>
      <c r="JB181" s="21"/>
      <c r="JC181" s="21"/>
      <c r="JD181" s="21"/>
      <c r="JE181" s="21"/>
      <c r="JF181" s="21"/>
      <c r="JG181" s="21"/>
      <c r="JH181" s="21"/>
      <c r="JI181" s="21"/>
      <c r="JJ181" s="21"/>
      <c r="JK181" s="21"/>
      <c r="JL181" s="21"/>
      <c r="JM181" s="21"/>
      <c r="JN181" s="21"/>
      <c r="JO181" s="21"/>
      <c r="JP181" s="21"/>
      <c r="JQ181" s="21"/>
      <c r="JR181" s="21"/>
      <c r="JS181" s="21"/>
      <c r="JT181" s="21"/>
      <c r="JU181" s="21"/>
      <c r="JV181" s="21"/>
      <c r="JW181" s="21"/>
      <c r="JX181" s="21"/>
      <c r="JY181" s="21"/>
      <c r="JZ181" s="21"/>
      <c r="KA181" s="21"/>
    </row>
    <row r="182" spans="13:287" x14ac:dyDescent="0.25"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  <c r="FE182" s="21"/>
      <c r="FF182" s="21"/>
      <c r="FG182" s="21"/>
      <c r="FH182" s="21"/>
      <c r="FI182" s="21"/>
      <c r="FJ182" s="21"/>
      <c r="FK182" s="21"/>
      <c r="FL182" s="21"/>
      <c r="FM182" s="21"/>
      <c r="FN182" s="21"/>
      <c r="FO182" s="21"/>
      <c r="FP182" s="21"/>
      <c r="FQ182" s="21"/>
      <c r="FR182" s="21"/>
      <c r="FS182" s="21"/>
      <c r="FT182" s="21"/>
      <c r="FU182" s="21"/>
      <c r="FV182" s="21"/>
      <c r="FW182" s="21"/>
      <c r="FX182" s="21"/>
      <c r="FY182" s="21"/>
      <c r="FZ182" s="21"/>
      <c r="GA182" s="21"/>
      <c r="GB182" s="21"/>
      <c r="GC182" s="21"/>
      <c r="GD182" s="21"/>
      <c r="GE182" s="21"/>
      <c r="GF182" s="21"/>
      <c r="GG182" s="21"/>
      <c r="GH182" s="21"/>
      <c r="GI182" s="21"/>
      <c r="GJ182" s="21"/>
      <c r="GK182" s="21"/>
      <c r="GL182" s="21"/>
      <c r="GM182" s="21"/>
      <c r="GN182" s="21"/>
      <c r="GO182" s="21"/>
      <c r="GP182" s="21"/>
      <c r="GQ182" s="21"/>
      <c r="GR182" s="21"/>
      <c r="GS182" s="21"/>
      <c r="GT182" s="21"/>
      <c r="GU182" s="21"/>
      <c r="GV182" s="21"/>
      <c r="GW182" s="21"/>
      <c r="GX182" s="21"/>
      <c r="GY182" s="21"/>
      <c r="GZ182" s="21"/>
      <c r="HA182" s="21"/>
      <c r="HB182" s="21"/>
      <c r="HC182" s="21"/>
      <c r="HD182" s="21"/>
      <c r="HE182" s="21"/>
      <c r="HF182" s="21"/>
      <c r="HG182" s="21"/>
      <c r="HH182" s="21"/>
      <c r="HI182" s="21"/>
      <c r="HJ182" s="21"/>
      <c r="HK182" s="21"/>
      <c r="HL182" s="21"/>
      <c r="HM182" s="21"/>
      <c r="HN182" s="21"/>
      <c r="HO182" s="21"/>
      <c r="HP182" s="21"/>
      <c r="HQ182" s="21"/>
      <c r="HR182" s="21"/>
      <c r="HS182" s="21"/>
      <c r="HT182" s="21"/>
      <c r="HU182" s="21"/>
      <c r="HV182" s="21"/>
      <c r="HW182" s="21"/>
      <c r="HX182" s="21"/>
      <c r="HY182" s="21"/>
      <c r="HZ182" s="21"/>
      <c r="IA182" s="21"/>
      <c r="IB182" s="21"/>
      <c r="IC182" s="21"/>
      <c r="ID182" s="21"/>
      <c r="IE182" s="21"/>
      <c r="IF182" s="21"/>
      <c r="IG182" s="21"/>
      <c r="IH182" s="21"/>
      <c r="II182" s="21"/>
      <c r="IJ182" s="21"/>
      <c r="IK182" s="21"/>
      <c r="IL182" s="21"/>
      <c r="IM182" s="21"/>
      <c r="IN182" s="21"/>
      <c r="IO182" s="21"/>
      <c r="IP182" s="21"/>
      <c r="IQ182" s="21"/>
      <c r="IR182" s="21"/>
      <c r="IS182" s="21"/>
      <c r="IT182" s="21"/>
      <c r="IU182" s="21"/>
      <c r="IV182" s="21"/>
      <c r="IW182" s="21"/>
      <c r="IX182" s="21"/>
      <c r="IY182" s="21"/>
      <c r="IZ182" s="21"/>
      <c r="JA182" s="21"/>
      <c r="JB182" s="21"/>
      <c r="JC182" s="21"/>
      <c r="JD182" s="21"/>
      <c r="JE182" s="21"/>
      <c r="JF182" s="21"/>
      <c r="JG182" s="21"/>
      <c r="JH182" s="21"/>
      <c r="JI182" s="21"/>
      <c r="JJ182" s="21"/>
      <c r="JK182" s="21"/>
      <c r="JL182" s="21"/>
      <c r="JM182" s="21"/>
      <c r="JN182" s="21"/>
      <c r="JO182" s="21"/>
      <c r="JP182" s="21"/>
      <c r="JQ182" s="21"/>
      <c r="JR182" s="21"/>
      <c r="JS182" s="21"/>
      <c r="JT182" s="21"/>
      <c r="JU182" s="21"/>
      <c r="JV182" s="21"/>
      <c r="JW182" s="21"/>
      <c r="JX182" s="21"/>
      <c r="JY182" s="21"/>
      <c r="JZ182" s="21"/>
      <c r="KA182" s="21"/>
    </row>
    <row r="183" spans="13:287" x14ac:dyDescent="0.25"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  <c r="FE183" s="21"/>
      <c r="FF183" s="21"/>
      <c r="FG183" s="21"/>
      <c r="FH183" s="21"/>
      <c r="FI183" s="21"/>
      <c r="FJ183" s="21"/>
      <c r="FK183" s="21"/>
      <c r="FL183" s="21"/>
      <c r="FM183" s="21"/>
      <c r="FN183" s="21"/>
      <c r="FO183" s="21"/>
      <c r="FP183" s="21"/>
      <c r="FQ183" s="21"/>
      <c r="FR183" s="21"/>
      <c r="FS183" s="21"/>
      <c r="FT183" s="21"/>
      <c r="FU183" s="21"/>
      <c r="FV183" s="21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21"/>
      <c r="GH183" s="21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1"/>
      <c r="GT183" s="21"/>
      <c r="GU183" s="21"/>
      <c r="GV183" s="21"/>
      <c r="GW183" s="21"/>
      <c r="GX183" s="21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  <c r="HM183" s="21"/>
      <c r="HN183" s="21"/>
      <c r="HO183" s="21"/>
      <c r="HP183" s="21"/>
      <c r="HQ183" s="21"/>
      <c r="HR183" s="21"/>
      <c r="HS183" s="21"/>
      <c r="HT183" s="21"/>
      <c r="HU183" s="21"/>
      <c r="HV183" s="21"/>
      <c r="HW183" s="21"/>
      <c r="HX183" s="21"/>
      <c r="HY183" s="21"/>
      <c r="HZ183" s="21"/>
      <c r="IA183" s="21"/>
      <c r="IB183" s="21"/>
      <c r="IC183" s="21"/>
      <c r="ID183" s="21"/>
      <c r="IE183" s="21"/>
      <c r="IF183" s="21"/>
      <c r="IG183" s="21"/>
      <c r="IH183" s="21"/>
      <c r="II183" s="21"/>
      <c r="IJ183" s="21"/>
      <c r="IK183" s="21"/>
      <c r="IL183" s="21"/>
      <c r="IM183" s="21"/>
      <c r="IN183" s="21"/>
      <c r="IO183" s="21"/>
      <c r="IP183" s="21"/>
      <c r="IQ183" s="21"/>
      <c r="IR183" s="21"/>
      <c r="IS183" s="21"/>
      <c r="IT183" s="21"/>
      <c r="IU183" s="21"/>
      <c r="IV183" s="21"/>
      <c r="IW183" s="21"/>
      <c r="IX183" s="21"/>
      <c r="IY183" s="21"/>
      <c r="IZ183" s="21"/>
      <c r="JA183" s="21"/>
      <c r="JB183" s="21"/>
      <c r="JC183" s="21"/>
      <c r="JD183" s="21"/>
      <c r="JE183" s="21"/>
      <c r="JF183" s="21"/>
      <c r="JG183" s="21"/>
      <c r="JH183" s="21"/>
      <c r="JI183" s="21"/>
      <c r="JJ183" s="21"/>
      <c r="JK183" s="21"/>
      <c r="JL183" s="21"/>
      <c r="JM183" s="21"/>
      <c r="JN183" s="21"/>
      <c r="JO183" s="21"/>
      <c r="JP183" s="21"/>
      <c r="JQ183" s="21"/>
      <c r="JR183" s="21"/>
      <c r="JS183" s="21"/>
      <c r="JT183" s="21"/>
      <c r="JU183" s="21"/>
      <c r="JV183" s="21"/>
      <c r="JW183" s="21"/>
      <c r="JX183" s="21"/>
      <c r="JY183" s="21"/>
      <c r="JZ183" s="21"/>
      <c r="KA183" s="21"/>
    </row>
    <row r="184" spans="13:287" x14ac:dyDescent="0.25"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  <c r="IH184" s="21"/>
      <c r="II184" s="21"/>
      <c r="IJ184" s="21"/>
      <c r="IK184" s="21"/>
      <c r="IL184" s="21"/>
      <c r="IM184" s="21"/>
      <c r="IN184" s="21"/>
      <c r="IO184" s="21"/>
      <c r="IP184" s="21"/>
      <c r="IQ184" s="21"/>
      <c r="IR184" s="21"/>
      <c r="IS184" s="21"/>
      <c r="IT184" s="21"/>
      <c r="IU184" s="21"/>
      <c r="IV184" s="21"/>
      <c r="IW184" s="21"/>
      <c r="IX184" s="21"/>
      <c r="IY184" s="21"/>
      <c r="IZ184" s="21"/>
      <c r="JA184" s="21"/>
      <c r="JB184" s="21"/>
      <c r="JC184" s="21"/>
      <c r="JD184" s="21"/>
      <c r="JE184" s="21"/>
      <c r="JF184" s="21"/>
      <c r="JG184" s="21"/>
      <c r="JH184" s="21"/>
      <c r="JI184" s="21"/>
      <c r="JJ184" s="21"/>
      <c r="JK184" s="21"/>
      <c r="JL184" s="21"/>
      <c r="JM184" s="21"/>
      <c r="JN184" s="21"/>
      <c r="JO184" s="21"/>
      <c r="JP184" s="21"/>
      <c r="JQ184" s="21"/>
      <c r="JR184" s="21"/>
      <c r="JS184" s="21"/>
      <c r="JT184" s="21"/>
      <c r="JU184" s="21"/>
      <c r="JV184" s="21"/>
      <c r="JW184" s="21"/>
      <c r="JX184" s="21"/>
      <c r="JY184" s="21"/>
      <c r="JZ184" s="21"/>
      <c r="KA184" s="21"/>
    </row>
    <row r="185" spans="13:287" x14ac:dyDescent="0.25"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  <c r="HQ185" s="21"/>
      <c r="HR185" s="21"/>
      <c r="HS185" s="21"/>
      <c r="HT185" s="21"/>
      <c r="HU185" s="21"/>
      <c r="HV185" s="21"/>
      <c r="HW185" s="21"/>
      <c r="HX185" s="21"/>
      <c r="HY185" s="21"/>
      <c r="HZ185" s="21"/>
      <c r="IA185" s="21"/>
      <c r="IB185" s="21"/>
      <c r="IC185" s="21"/>
      <c r="ID185" s="21"/>
      <c r="IE185" s="21"/>
      <c r="IF185" s="21"/>
      <c r="IG185" s="21"/>
      <c r="IH185" s="21"/>
      <c r="II185" s="21"/>
      <c r="IJ185" s="21"/>
      <c r="IK185" s="21"/>
      <c r="IL185" s="21"/>
      <c r="IM185" s="21"/>
      <c r="IN185" s="21"/>
      <c r="IO185" s="21"/>
      <c r="IP185" s="21"/>
      <c r="IQ185" s="21"/>
      <c r="IR185" s="21"/>
      <c r="IS185" s="21"/>
      <c r="IT185" s="21"/>
      <c r="IU185" s="21"/>
      <c r="IV185" s="21"/>
      <c r="IW185" s="21"/>
      <c r="IX185" s="21"/>
      <c r="IY185" s="21"/>
      <c r="IZ185" s="21"/>
      <c r="JA185" s="21"/>
      <c r="JB185" s="21"/>
      <c r="JC185" s="21"/>
      <c r="JD185" s="21"/>
      <c r="JE185" s="21"/>
      <c r="JF185" s="21"/>
      <c r="JG185" s="21"/>
      <c r="JH185" s="21"/>
      <c r="JI185" s="21"/>
      <c r="JJ185" s="21"/>
      <c r="JK185" s="21"/>
      <c r="JL185" s="21"/>
      <c r="JM185" s="21"/>
      <c r="JN185" s="21"/>
      <c r="JO185" s="21"/>
      <c r="JP185" s="21"/>
      <c r="JQ185" s="21"/>
      <c r="JR185" s="21"/>
      <c r="JS185" s="21"/>
      <c r="JT185" s="21"/>
      <c r="JU185" s="21"/>
      <c r="JV185" s="21"/>
      <c r="JW185" s="21"/>
      <c r="JX185" s="21"/>
      <c r="JY185" s="21"/>
      <c r="JZ185" s="21"/>
      <c r="KA185" s="21"/>
    </row>
    <row r="186" spans="13:287" x14ac:dyDescent="0.25"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  <c r="FE186" s="21"/>
      <c r="FF186" s="21"/>
      <c r="FG186" s="21"/>
      <c r="FH186" s="21"/>
      <c r="FI186" s="21"/>
      <c r="FJ186" s="21"/>
      <c r="FK186" s="21"/>
      <c r="FL186" s="21"/>
      <c r="FM186" s="21"/>
      <c r="FN186" s="21"/>
      <c r="FO186" s="21"/>
      <c r="FP186" s="21"/>
      <c r="FQ186" s="21"/>
      <c r="FR186" s="21"/>
      <c r="FS186" s="21"/>
      <c r="FT186" s="21"/>
      <c r="FU186" s="21"/>
      <c r="FV186" s="21"/>
      <c r="FW186" s="21"/>
      <c r="FX186" s="21"/>
      <c r="FY186" s="21"/>
      <c r="FZ186" s="21"/>
      <c r="GA186" s="21"/>
      <c r="GB186" s="21"/>
      <c r="GC186" s="21"/>
      <c r="GD186" s="21"/>
      <c r="GE186" s="21"/>
      <c r="GF186" s="21"/>
      <c r="GG186" s="21"/>
      <c r="GH186" s="21"/>
      <c r="GI186" s="21"/>
      <c r="GJ186" s="21"/>
      <c r="GK186" s="21"/>
      <c r="GL186" s="21"/>
      <c r="GM186" s="21"/>
      <c r="GN186" s="21"/>
      <c r="GO186" s="21"/>
      <c r="GP186" s="21"/>
      <c r="GQ186" s="21"/>
      <c r="GR186" s="21"/>
      <c r="GS186" s="21"/>
      <c r="GT186" s="21"/>
      <c r="GU186" s="21"/>
      <c r="GV186" s="21"/>
      <c r="GW186" s="21"/>
      <c r="GX186" s="21"/>
      <c r="GY186" s="21"/>
      <c r="GZ186" s="21"/>
      <c r="HA186" s="21"/>
      <c r="HB186" s="21"/>
      <c r="HC186" s="21"/>
      <c r="HD186" s="21"/>
      <c r="HE186" s="21"/>
      <c r="HF186" s="21"/>
      <c r="HG186" s="21"/>
      <c r="HH186" s="21"/>
      <c r="HI186" s="21"/>
      <c r="HJ186" s="21"/>
      <c r="HK186" s="21"/>
      <c r="HL186" s="21"/>
      <c r="HM186" s="21"/>
      <c r="HN186" s="21"/>
      <c r="HO186" s="21"/>
      <c r="HP186" s="21"/>
      <c r="HQ186" s="21"/>
      <c r="HR186" s="21"/>
      <c r="HS186" s="21"/>
      <c r="HT186" s="21"/>
      <c r="HU186" s="21"/>
      <c r="HV186" s="21"/>
      <c r="HW186" s="21"/>
      <c r="HX186" s="21"/>
      <c r="HY186" s="21"/>
      <c r="HZ186" s="21"/>
      <c r="IA186" s="21"/>
      <c r="IB186" s="21"/>
      <c r="IC186" s="21"/>
      <c r="ID186" s="21"/>
      <c r="IE186" s="21"/>
      <c r="IF186" s="21"/>
      <c r="IG186" s="21"/>
      <c r="IH186" s="21"/>
      <c r="II186" s="21"/>
      <c r="IJ186" s="21"/>
      <c r="IK186" s="21"/>
      <c r="IL186" s="21"/>
      <c r="IM186" s="21"/>
      <c r="IN186" s="21"/>
      <c r="IO186" s="21"/>
      <c r="IP186" s="21"/>
      <c r="IQ186" s="21"/>
      <c r="IR186" s="21"/>
      <c r="IS186" s="21"/>
      <c r="IT186" s="21"/>
      <c r="IU186" s="21"/>
      <c r="IV186" s="21"/>
      <c r="IW186" s="21"/>
      <c r="IX186" s="21"/>
      <c r="IY186" s="21"/>
      <c r="IZ186" s="21"/>
      <c r="JA186" s="21"/>
      <c r="JB186" s="21"/>
      <c r="JC186" s="21"/>
      <c r="JD186" s="21"/>
      <c r="JE186" s="21"/>
      <c r="JF186" s="21"/>
      <c r="JG186" s="21"/>
      <c r="JH186" s="21"/>
      <c r="JI186" s="21"/>
      <c r="JJ186" s="21"/>
      <c r="JK186" s="21"/>
      <c r="JL186" s="21"/>
      <c r="JM186" s="21"/>
      <c r="JN186" s="21"/>
      <c r="JO186" s="21"/>
      <c r="JP186" s="21"/>
      <c r="JQ186" s="21"/>
      <c r="JR186" s="21"/>
      <c r="JS186" s="21"/>
      <c r="JT186" s="21"/>
      <c r="JU186" s="21"/>
      <c r="JV186" s="21"/>
      <c r="JW186" s="21"/>
      <c r="JX186" s="21"/>
      <c r="JY186" s="21"/>
      <c r="JZ186" s="21"/>
      <c r="KA186" s="21"/>
    </row>
    <row r="187" spans="13:287" x14ac:dyDescent="0.25"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  <c r="FE187" s="21"/>
      <c r="FF187" s="21"/>
      <c r="FG187" s="21"/>
      <c r="FH187" s="21"/>
      <c r="FI187" s="21"/>
      <c r="FJ187" s="21"/>
      <c r="FK187" s="21"/>
      <c r="FL187" s="21"/>
      <c r="FM187" s="21"/>
      <c r="FN187" s="21"/>
      <c r="FO187" s="21"/>
      <c r="FP187" s="21"/>
      <c r="FQ187" s="21"/>
      <c r="FR187" s="21"/>
      <c r="FS187" s="21"/>
      <c r="FT187" s="21"/>
      <c r="FU187" s="21"/>
      <c r="FV187" s="21"/>
      <c r="FW187" s="21"/>
      <c r="FX187" s="21"/>
      <c r="FY187" s="21"/>
      <c r="FZ187" s="21"/>
      <c r="GA187" s="21"/>
      <c r="GB187" s="21"/>
      <c r="GC187" s="21"/>
      <c r="GD187" s="21"/>
      <c r="GE187" s="21"/>
      <c r="GF187" s="21"/>
      <c r="GG187" s="21"/>
      <c r="GH187" s="21"/>
      <c r="GI187" s="21"/>
      <c r="GJ187" s="21"/>
      <c r="GK187" s="21"/>
      <c r="GL187" s="21"/>
      <c r="GM187" s="21"/>
      <c r="GN187" s="21"/>
      <c r="GO187" s="21"/>
      <c r="GP187" s="21"/>
      <c r="GQ187" s="21"/>
      <c r="GR187" s="21"/>
      <c r="GS187" s="21"/>
      <c r="GT187" s="21"/>
      <c r="GU187" s="21"/>
      <c r="GV187" s="21"/>
      <c r="GW187" s="21"/>
      <c r="GX187" s="21"/>
      <c r="GY187" s="21"/>
      <c r="GZ187" s="21"/>
      <c r="HA187" s="21"/>
      <c r="HB187" s="21"/>
      <c r="HC187" s="21"/>
      <c r="HD187" s="21"/>
      <c r="HE187" s="21"/>
      <c r="HF187" s="21"/>
      <c r="HG187" s="21"/>
      <c r="HH187" s="21"/>
      <c r="HI187" s="21"/>
      <c r="HJ187" s="21"/>
      <c r="HK187" s="21"/>
      <c r="HL187" s="21"/>
      <c r="HM187" s="21"/>
      <c r="HN187" s="21"/>
      <c r="HO187" s="21"/>
      <c r="HP187" s="21"/>
      <c r="HQ187" s="21"/>
      <c r="HR187" s="21"/>
      <c r="HS187" s="21"/>
      <c r="HT187" s="21"/>
      <c r="HU187" s="21"/>
      <c r="HV187" s="21"/>
      <c r="HW187" s="21"/>
      <c r="HX187" s="21"/>
      <c r="HY187" s="21"/>
      <c r="HZ187" s="21"/>
      <c r="IA187" s="21"/>
      <c r="IB187" s="21"/>
      <c r="IC187" s="21"/>
      <c r="ID187" s="21"/>
      <c r="IE187" s="21"/>
      <c r="IF187" s="21"/>
      <c r="IG187" s="21"/>
      <c r="IH187" s="21"/>
      <c r="II187" s="21"/>
      <c r="IJ187" s="21"/>
      <c r="IK187" s="21"/>
      <c r="IL187" s="21"/>
      <c r="IM187" s="21"/>
      <c r="IN187" s="21"/>
      <c r="IO187" s="21"/>
      <c r="IP187" s="21"/>
      <c r="IQ187" s="21"/>
      <c r="IR187" s="21"/>
      <c r="IS187" s="21"/>
      <c r="IT187" s="21"/>
      <c r="IU187" s="21"/>
      <c r="IV187" s="21"/>
      <c r="IW187" s="21"/>
      <c r="IX187" s="21"/>
      <c r="IY187" s="21"/>
      <c r="IZ187" s="21"/>
      <c r="JA187" s="21"/>
      <c r="JB187" s="21"/>
      <c r="JC187" s="21"/>
      <c r="JD187" s="21"/>
      <c r="JE187" s="21"/>
      <c r="JF187" s="21"/>
      <c r="JG187" s="21"/>
      <c r="JH187" s="21"/>
      <c r="JI187" s="21"/>
      <c r="JJ187" s="21"/>
      <c r="JK187" s="21"/>
      <c r="JL187" s="21"/>
      <c r="JM187" s="21"/>
      <c r="JN187" s="21"/>
      <c r="JO187" s="21"/>
      <c r="JP187" s="21"/>
      <c r="JQ187" s="21"/>
      <c r="JR187" s="21"/>
      <c r="JS187" s="21"/>
      <c r="JT187" s="21"/>
      <c r="JU187" s="21"/>
      <c r="JV187" s="21"/>
      <c r="JW187" s="21"/>
      <c r="JX187" s="21"/>
      <c r="JY187" s="21"/>
      <c r="JZ187" s="21"/>
      <c r="KA187" s="21"/>
    </row>
    <row r="188" spans="13:287" x14ac:dyDescent="0.25"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  <c r="DD188" s="21"/>
      <c r="DE188" s="21"/>
      <c r="DF188" s="21"/>
      <c r="DG188" s="21"/>
      <c r="DH188" s="21"/>
      <c r="DI188" s="21"/>
      <c r="DJ188" s="21"/>
      <c r="DK188" s="21"/>
      <c r="DL188" s="21"/>
      <c r="DM188" s="21"/>
      <c r="DN188" s="21"/>
      <c r="DO188" s="21"/>
      <c r="DP188" s="21"/>
      <c r="DQ188" s="21"/>
      <c r="DR188" s="21"/>
      <c r="DS188" s="21"/>
      <c r="DT188" s="21"/>
      <c r="DU188" s="21"/>
      <c r="DV188" s="21"/>
      <c r="DW188" s="21"/>
      <c r="DX188" s="21"/>
      <c r="DY188" s="21"/>
      <c r="DZ188" s="21"/>
      <c r="EA188" s="21"/>
      <c r="EB188" s="21"/>
      <c r="EC188" s="21"/>
      <c r="ED188" s="21"/>
      <c r="EE188" s="21"/>
      <c r="EF188" s="21"/>
      <c r="EG188" s="21"/>
      <c r="EH188" s="21"/>
      <c r="EI188" s="21"/>
      <c r="EJ188" s="21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  <c r="FE188" s="21"/>
      <c r="FF188" s="21"/>
      <c r="FG188" s="21"/>
      <c r="FH188" s="21"/>
      <c r="FI188" s="21"/>
      <c r="FJ188" s="21"/>
      <c r="FK188" s="21"/>
      <c r="FL188" s="21"/>
      <c r="FM188" s="21"/>
      <c r="FN188" s="21"/>
      <c r="FO188" s="21"/>
      <c r="FP188" s="21"/>
      <c r="FQ188" s="21"/>
      <c r="FR188" s="21"/>
      <c r="FS188" s="21"/>
      <c r="FT188" s="21"/>
      <c r="FU188" s="21"/>
      <c r="FV188" s="21"/>
      <c r="FW188" s="21"/>
      <c r="FX188" s="21"/>
      <c r="FY188" s="21"/>
      <c r="FZ188" s="21"/>
      <c r="GA188" s="21"/>
      <c r="GB188" s="21"/>
      <c r="GC188" s="21"/>
      <c r="GD188" s="21"/>
      <c r="GE188" s="21"/>
      <c r="GF188" s="21"/>
      <c r="GG188" s="21"/>
      <c r="GH188" s="21"/>
      <c r="GI188" s="21"/>
      <c r="GJ188" s="21"/>
      <c r="GK188" s="21"/>
      <c r="GL188" s="21"/>
      <c r="GM188" s="21"/>
      <c r="GN188" s="21"/>
      <c r="GO188" s="21"/>
      <c r="GP188" s="21"/>
      <c r="GQ188" s="21"/>
      <c r="GR188" s="21"/>
      <c r="GS188" s="21"/>
      <c r="GT188" s="21"/>
      <c r="GU188" s="21"/>
      <c r="GV188" s="21"/>
      <c r="GW188" s="21"/>
      <c r="GX188" s="21"/>
      <c r="GY188" s="21"/>
      <c r="GZ188" s="21"/>
      <c r="HA188" s="21"/>
      <c r="HB188" s="21"/>
      <c r="HC188" s="21"/>
      <c r="HD188" s="21"/>
      <c r="HE188" s="21"/>
      <c r="HF188" s="21"/>
      <c r="HG188" s="21"/>
      <c r="HH188" s="21"/>
      <c r="HI188" s="21"/>
      <c r="HJ188" s="21"/>
      <c r="HK188" s="21"/>
      <c r="HL188" s="21"/>
      <c r="HM188" s="21"/>
      <c r="HN188" s="21"/>
      <c r="HO188" s="21"/>
      <c r="HP188" s="21"/>
      <c r="HQ188" s="21"/>
      <c r="HR188" s="21"/>
      <c r="HS188" s="21"/>
      <c r="HT188" s="21"/>
      <c r="HU188" s="21"/>
      <c r="HV188" s="21"/>
      <c r="HW188" s="21"/>
      <c r="HX188" s="21"/>
      <c r="HY188" s="21"/>
      <c r="HZ188" s="21"/>
      <c r="IA188" s="21"/>
      <c r="IB188" s="21"/>
      <c r="IC188" s="21"/>
      <c r="ID188" s="21"/>
      <c r="IE188" s="21"/>
      <c r="IF188" s="21"/>
      <c r="IG188" s="21"/>
      <c r="IH188" s="21"/>
      <c r="II188" s="21"/>
      <c r="IJ188" s="21"/>
      <c r="IK188" s="21"/>
      <c r="IL188" s="21"/>
      <c r="IM188" s="21"/>
      <c r="IN188" s="21"/>
      <c r="IO188" s="21"/>
      <c r="IP188" s="21"/>
      <c r="IQ188" s="21"/>
      <c r="IR188" s="21"/>
      <c r="IS188" s="21"/>
      <c r="IT188" s="21"/>
      <c r="IU188" s="21"/>
      <c r="IV188" s="21"/>
      <c r="IW188" s="21"/>
      <c r="IX188" s="21"/>
      <c r="IY188" s="21"/>
      <c r="IZ188" s="21"/>
      <c r="JA188" s="21"/>
      <c r="JB188" s="21"/>
      <c r="JC188" s="21"/>
      <c r="JD188" s="21"/>
      <c r="JE188" s="21"/>
      <c r="JF188" s="21"/>
      <c r="JG188" s="21"/>
      <c r="JH188" s="21"/>
      <c r="JI188" s="21"/>
      <c r="JJ188" s="21"/>
      <c r="JK188" s="21"/>
      <c r="JL188" s="21"/>
      <c r="JM188" s="21"/>
      <c r="JN188" s="21"/>
      <c r="JO188" s="21"/>
      <c r="JP188" s="21"/>
      <c r="JQ188" s="21"/>
      <c r="JR188" s="21"/>
      <c r="JS188" s="21"/>
      <c r="JT188" s="21"/>
      <c r="JU188" s="21"/>
      <c r="JV188" s="21"/>
      <c r="JW188" s="21"/>
      <c r="JX188" s="21"/>
      <c r="JY188" s="21"/>
      <c r="JZ188" s="21"/>
      <c r="KA188" s="21"/>
    </row>
    <row r="189" spans="13:287" x14ac:dyDescent="0.25"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  <c r="DD189" s="21"/>
      <c r="DE189" s="21"/>
      <c r="DF189" s="21"/>
      <c r="DG189" s="21"/>
      <c r="DH189" s="21"/>
      <c r="DI189" s="21"/>
      <c r="DJ189" s="21"/>
      <c r="DK189" s="21"/>
      <c r="DL189" s="21"/>
      <c r="DM189" s="21"/>
      <c r="DN189" s="21"/>
      <c r="DO189" s="21"/>
      <c r="DP189" s="21"/>
      <c r="DQ189" s="21"/>
      <c r="DR189" s="21"/>
      <c r="DS189" s="21"/>
      <c r="DT189" s="21"/>
      <c r="DU189" s="21"/>
      <c r="DV189" s="21"/>
      <c r="DW189" s="21"/>
      <c r="DX189" s="21"/>
      <c r="DY189" s="21"/>
      <c r="DZ189" s="21"/>
      <c r="EA189" s="21"/>
      <c r="EB189" s="21"/>
      <c r="EC189" s="21"/>
      <c r="ED189" s="21"/>
      <c r="EE189" s="21"/>
      <c r="EF189" s="21"/>
      <c r="EG189" s="21"/>
      <c r="EH189" s="21"/>
      <c r="EI189" s="21"/>
      <c r="EJ189" s="21"/>
      <c r="EK189" s="21"/>
      <c r="EL189" s="21"/>
      <c r="EM189" s="21"/>
      <c r="EN189" s="21"/>
      <c r="EO189" s="21"/>
      <c r="EP189" s="21"/>
      <c r="EQ189" s="21"/>
      <c r="ER189" s="21"/>
      <c r="ES189" s="21"/>
      <c r="ET189" s="21"/>
      <c r="EU189" s="21"/>
      <c r="EV189" s="21"/>
      <c r="EW189" s="21"/>
      <c r="EX189" s="21"/>
      <c r="EY189" s="21"/>
      <c r="EZ189" s="21"/>
      <c r="FA189" s="21"/>
      <c r="FB189" s="21"/>
      <c r="FC189" s="21"/>
      <c r="FD189" s="21"/>
      <c r="FE189" s="21"/>
      <c r="FF189" s="21"/>
      <c r="FG189" s="21"/>
      <c r="FH189" s="21"/>
      <c r="FI189" s="21"/>
      <c r="FJ189" s="21"/>
      <c r="FK189" s="21"/>
      <c r="FL189" s="21"/>
      <c r="FM189" s="21"/>
      <c r="FN189" s="21"/>
      <c r="FO189" s="21"/>
      <c r="FP189" s="21"/>
      <c r="FQ189" s="21"/>
      <c r="FR189" s="21"/>
      <c r="FS189" s="21"/>
      <c r="FT189" s="21"/>
      <c r="FU189" s="21"/>
      <c r="FV189" s="21"/>
      <c r="FW189" s="21"/>
      <c r="FX189" s="21"/>
      <c r="FY189" s="21"/>
      <c r="FZ189" s="21"/>
      <c r="GA189" s="21"/>
      <c r="GB189" s="21"/>
      <c r="GC189" s="21"/>
      <c r="GD189" s="21"/>
      <c r="GE189" s="21"/>
      <c r="GF189" s="21"/>
      <c r="GG189" s="21"/>
      <c r="GH189" s="21"/>
      <c r="GI189" s="21"/>
      <c r="GJ189" s="21"/>
      <c r="GK189" s="21"/>
      <c r="GL189" s="21"/>
      <c r="GM189" s="21"/>
      <c r="GN189" s="21"/>
      <c r="GO189" s="21"/>
      <c r="GP189" s="21"/>
      <c r="GQ189" s="21"/>
      <c r="GR189" s="21"/>
      <c r="GS189" s="21"/>
      <c r="GT189" s="21"/>
      <c r="GU189" s="21"/>
      <c r="GV189" s="21"/>
      <c r="GW189" s="21"/>
      <c r="GX189" s="21"/>
      <c r="GY189" s="21"/>
      <c r="GZ189" s="21"/>
      <c r="HA189" s="21"/>
      <c r="HB189" s="21"/>
      <c r="HC189" s="21"/>
      <c r="HD189" s="21"/>
      <c r="HE189" s="21"/>
      <c r="HF189" s="21"/>
      <c r="HG189" s="21"/>
      <c r="HH189" s="21"/>
      <c r="HI189" s="21"/>
      <c r="HJ189" s="21"/>
      <c r="HK189" s="21"/>
      <c r="HL189" s="21"/>
      <c r="HM189" s="21"/>
      <c r="HN189" s="21"/>
      <c r="HO189" s="21"/>
      <c r="HP189" s="21"/>
      <c r="HQ189" s="21"/>
      <c r="HR189" s="21"/>
      <c r="HS189" s="21"/>
      <c r="HT189" s="21"/>
      <c r="HU189" s="21"/>
      <c r="HV189" s="21"/>
      <c r="HW189" s="21"/>
      <c r="HX189" s="21"/>
      <c r="HY189" s="21"/>
      <c r="HZ189" s="21"/>
      <c r="IA189" s="21"/>
      <c r="IB189" s="21"/>
      <c r="IC189" s="21"/>
      <c r="ID189" s="21"/>
      <c r="IE189" s="21"/>
      <c r="IF189" s="21"/>
      <c r="IG189" s="21"/>
      <c r="IH189" s="21"/>
      <c r="II189" s="21"/>
      <c r="IJ189" s="21"/>
      <c r="IK189" s="21"/>
      <c r="IL189" s="21"/>
      <c r="IM189" s="21"/>
      <c r="IN189" s="21"/>
      <c r="IO189" s="21"/>
      <c r="IP189" s="21"/>
      <c r="IQ189" s="21"/>
      <c r="IR189" s="21"/>
      <c r="IS189" s="21"/>
      <c r="IT189" s="21"/>
      <c r="IU189" s="21"/>
      <c r="IV189" s="21"/>
      <c r="IW189" s="21"/>
      <c r="IX189" s="21"/>
      <c r="IY189" s="21"/>
      <c r="IZ189" s="21"/>
      <c r="JA189" s="21"/>
      <c r="JB189" s="21"/>
      <c r="JC189" s="21"/>
      <c r="JD189" s="21"/>
      <c r="JE189" s="21"/>
      <c r="JF189" s="21"/>
      <c r="JG189" s="21"/>
      <c r="JH189" s="21"/>
      <c r="JI189" s="21"/>
      <c r="JJ189" s="21"/>
      <c r="JK189" s="21"/>
      <c r="JL189" s="21"/>
      <c r="JM189" s="21"/>
      <c r="JN189" s="21"/>
      <c r="JO189" s="21"/>
      <c r="JP189" s="21"/>
      <c r="JQ189" s="21"/>
      <c r="JR189" s="21"/>
      <c r="JS189" s="21"/>
      <c r="JT189" s="21"/>
      <c r="JU189" s="21"/>
      <c r="JV189" s="21"/>
      <c r="JW189" s="21"/>
      <c r="JX189" s="21"/>
      <c r="JY189" s="21"/>
      <c r="JZ189" s="21"/>
      <c r="KA189" s="21"/>
    </row>
    <row r="190" spans="13:287" x14ac:dyDescent="0.25"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  <c r="DD190" s="21"/>
      <c r="DE190" s="21"/>
      <c r="DF190" s="21"/>
      <c r="DG190" s="21"/>
      <c r="DH190" s="21"/>
      <c r="DI190" s="21"/>
      <c r="DJ190" s="21"/>
      <c r="DK190" s="21"/>
      <c r="DL190" s="21"/>
      <c r="DM190" s="21"/>
      <c r="DN190" s="21"/>
      <c r="DO190" s="21"/>
      <c r="DP190" s="21"/>
      <c r="DQ190" s="21"/>
      <c r="DR190" s="21"/>
      <c r="DS190" s="21"/>
      <c r="DT190" s="21"/>
      <c r="DU190" s="21"/>
      <c r="DV190" s="21"/>
      <c r="DW190" s="21"/>
      <c r="DX190" s="21"/>
      <c r="DY190" s="21"/>
      <c r="DZ190" s="21"/>
      <c r="EA190" s="21"/>
      <c r="EB190" s="21"/>
      <c r="EC190" s="21"/>
      <c r="ED190" s="21"/>
      <c r="EE190" s="21"/>
      <c r="EF190" s="21"/>
      <c r="EG190" s="21"/>
      <c r="EH190" s="21"/>
      <c r="EI190" s="21"/>
      <c r="EJ190" s="21"/>
      <c r="EK190" s="21"/>
      <c r="EL190" s="21"/>
      <c r="EM190" s="21"/>
      <c r="EN190" s="21"/>
      <c r="EO190" s="21"/>
      <c r="EP190" s="21"/>
      <c r="EQ190" s="21"/>
      <c r="ER190" s="21"/>
      <c r="ES190" s="21"/>
      <c r="ET190" s="21"/>
      <c r="EU190" s="21"/>
      <c r="EV190" s="21"/>
      <c r="EW190" s="21"/>
      <c r="EX190" s="21"/>
      <c r="EY190" s="21"/>
      <c r="EZ190" s="21"/>
      <c r="FA190" s="21"/>
      <c r="FB190" s="21"/>
      <c r="FC190" s="21"/>
      <c r="FD190" s="21"/>
      <c r="FE190" s="21"/>
      <c r="FF190" s="21"/>
      <c r="FG190" s="21"/>
      <c r="FH190" s="21"/>
      <c r="FI190" s="21"/>
      <c r="FJ190" s="21"/>
      <c r="FK190" s="21"/>
      <c r="FL190" s="21"/>
      <c r="FM190" s="21"/>
      <c r="FN190" s="21"/>
      <c r="FO190" s="21"/>
      <c r="FP190" s="21"/>
      <c r="FQ190" s="21"/>
      <c r="FR190" s="21"/>
      <c r="FS190" s="21"/>
      <c r="FT190" s="21"/>
      <c r="FU190" s="21"/>
      <c r="FV190" s="21"/>
      <c r="FW190" s="21"/>
      <c r="FX190" s="21"/>
      <c r="FY190" s="21"/>
      <c r="FZ190" s="21"/>
      <c r="GA190" s="21"/>
      <c r="GB190" s="21"/>
      <c r="GC190" s="21"/>
      <c r="GD190" s="21"/>
      <c r="GE190" s="21"/>
      <c r="GF190" s="21"/>
      <c r="GG190" s="21"/>
      <c r="GH190" s="21"/>
      <c r="GI190" s="21"/>
      <c r="GJ190" s="21"/>
      <c r="GK190" s="21"/>
      <c r="GL190" s="21"/>
      <c r="GM190" s="21"/>
      <c r="GN190" s="21"/>
      <c r="GO190" s="21"/>
      <c r="GP190" s="21"/>
      <c r="GQ190" s="21"/>
      <c r="GR190" s="21"/>
      <c r="GS190" s="21"/>
      <c r="GT190" s="21"/>
      <c r="GU190" s="21"/>
      <c r="GV190" s="21"/>
      <c r="GW190" s="21"/>
      <c r="GX190" s="21"/>
      <c r="GY190" s="21"/>
      <c r="GZ190" s="21"/>
      <c r="HA190" s="21"/>
      <c r="HB190" s="21"/>
      <c r="HC190" s="21"/>
      <c r="HD190" s="21"/>
      <c r="HE190" s="21"/>
      <c r="HF190" s="21"/>
      <c r="HG190" s="21"/>
      <c r="HH190" s="21"/>
      <c r="HI190" s="21"/>
      <c r="HJ190" s="21"/>
      <c r="HK190" s="21"/>
      <c r="HL190" s="21"/>
      <c r="HM190" s="21"/>
      <c r="HN190" s="21"/>
      <c r="HO190" s="21"/>
      <c r="HP190" s="21"/>
      <c r="HQ190" s="21"/>
      <c r="HR190" s="21"/>
      <c r="HS190" s="21"/>
      <c r="HT190" s="21"/>
      <c r="HU190" s="21"/>
      <c r="HV190" s="21"/>
      <c r="HW190" s="21"/>
      <c r="HX190" s="21"/>
      <c r="HY190" s="21"/>
      <c r="HZ190" s="21"/>
      <c r="IA190" s="21"/>
      <c r="IB190" s="21"/>
      <c r="IC190" s="21"/>
      <c r="ID190" s="21"/>
      <c r="IE190" s="21"/>
      <c r="IF190" s="21"/>
      <c r="IG190" s="21"/>
      <c r="IH190" s="21"/>
      <c r="II190" s="21"/>
      <c r="IJ190" s="21"/>
      <c r="IK190" s="21"/>
      <c r="IL190" s="21"/>
      <c r="IM190" s="21"/>
      <c r="IN190" s="21"/>
      <c r="IO190" s="21"/>
      <c r="IP190" s="21"/>
      <c r="IQ190" s="21"/>
      <c r="IR190" s="21"/>
      <c r="IS190" s="21"/>
      <c r="IT190" s="21"/>
      <c r="IU190" s="21"/>
      <c r="IV190" s="21"/>
      <c r="IW190" s="21"/>
      <c r="IX190" s="21"/>
      <c r="IY190" s="21"/>
      <c r="IZ190" s="21"/>
      <c r="JA190" s="21"/>
      <c r="JB190" s="21"/>
      <c r="JC190" s="21"/>
      <c r="JD190" s="21"/>
      <c r="JE190" s="21"/>
      <c r="JF190" s="21"/>
      <c r="JG190" s="21"/>
      <c r="JH190" s="21"/>
      <c r="JI190" s="21"/>
      <c r="JJ190" s="21"/>
      <c r="JK190" s="21"/>
      <c r="JL190" s="21"/>
      <c r="JM190" s="21"/>
      <c r="JN190" s="21"/>
      <c r="JO190" s="21"/>
      <c r="JP190" s="21"/>
      <c r="JQ190" s="21"/>
      <c r="JR190" s="21"/>
      <c r="JS190" s="21"/>
      <c r="JT190" s="21"/>
      <c r="JU190" s="21"/>
      <c r="JV190" s="21"/>
      <c r="JW190" s="21"/>
      <c r="JX190" s="21"/>
      <c r="JY190" s="21"/>
      <c r="JZ190" s="21"/>
      <c r="KA190" s="21"/>
    </row>
    <row r="191" spans="13:287" x14ac:dyDescent="0.25"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  <c r="FD191" s="21"/>
      <c r="FE191" s="21"/>
      <c r="FF191" s="21"/>
      <c r="FG191" s="21"/>
      <c r="FH191" s="21"/>
      <c r="FI191" s="21"/>
      <c r="FJ191" s="21"/>
      <c r="FK191" s="21"/>
      <c r="FL191" s="21"/>
      <c r="FM191" s="21"/>
      <c r="FN191" s="21"/>
      <c r="FO191" s="21"/>
      <c r="FP191" s="21"/>
      <c r="FQ191" s="21"/>
      <c r="FR191" s="21"/>
      <c r="FS191" s="21"/>
      <c r="FT191" s="21"/>
      <c r="FU191" s="21"/>
      <c r="FV191" s="21"/>
      <c r="FW191" s="21"/>
      <c r="FX191" s="21"/>
      <c r="FY191" s="21"/>
      <c r="FZ191" s="21"/>
      <c r="GA191" s="21"/>
      <c r="GB191" s="21"/>
      <c r="GC191" s="21"/>
      <c r="GD191" s="21"/>
      <c r="GE191" s="21"/>
      <c r="GF191" s="21"/>
      <c r="GG191" s="21"/>
      <c r="GH191" s="21"/>
      <c r="GI191" s="21"/>
      <c r="GJ191" s="21"/>
      <c r="GK191" s="21"/>
      <c r="GL191" s="21"/>
      <c r="GM191" s="21"/>
      <c r="GN191" s="21"/>
      <c r="GO191" s="21"/>
      <c r="GP191" s="21"/>
      <c r="GQ191" s="21"/>
      <c r="GR191" s="21"/>
      <c r="GS191" s="21"/>
      <c r="GT191" s="21"/>
      <c r="GU191" s="21"/>
      <c r="GV191" s="21"/>
      <c r="GW191" s="21"/>
      <c r="GX191" s="21"/>
      <c r="GY191" s="21"/>
      <c r="GZ191" s="21"/>
      <c r="HA191" s="21"/>
      <c r="HB191" s="21"/>
      <c r="HC191" s="21"/>
      <c r="HD191" s="21"/>
      <c r="HE191" s="21"/>
      <c r="HF191" s="21"/>
      <c r="HG191" s="21"/>
      <c r="HH191" s="21"/>
      <c r="HI191" s="21"/>
      <c r="HJ191" s="21"/>
      <c r="HK191" s="21"/>
      <c r="HL191" s="21"/>
      <c r="HM191" s="21"/>
      <c r="HN191" s="21"/>
      <c r="HO191" s="21"/>
      <c r="HP191" s="21"/>
      <c r="HQ191" s="21"/>
      <c r="HR191" s="21"/>
      <c r="HS191" s="21"/>
      <c r="HT191" s="21"/>
      <c r="HU191" s="21"/>
      <c r="HV191" s="21"/>
      <c r="HW191" s="21"/>
      <c r="HX191" s="21"/>
      <c r="HY191" s="21"/>
      <c r="HZ191" s="21"/>
      <c r="IA191" s="21"/>
      <c r="IB191" s="21"/>
      <c r="IC191" s="21"/>
      <c r="ID191" s="21"/>
      <c r="IE191" s="21"/>
      <c r="IF191" s="21"/>
      <c r="IG191" s="21"/>
      <c r="IH191" s="21"/>
      <c r="II191" s="21"/>
      <c r="IJ191" s="21"/>
      <c r="IK191" s="21"/>
      <c r="IL191" s="21"/>
      <c r="IM191" s="21"/>
      <c r="IN191" s="21"/>
      <c r="IO191" s="21"/>
      <c r="IP191" s="21"/>
      <c r="IQ191" s="21"/>
      <c r="IR191" s="21"/>
      <c r="IS191" s="21"/>
      <c r="IT191" s="21"/>
      <c r="IU191" s="21"/>
      <c r="IV191" s="21"/>
      <c r="IW191" s="21"/>
      <c r="IX191" s="21"/>
      <c r="IY191" s="21"/>
      <c r="IZ191" s="21"/>
      <c r="JA191" s="21"/>
      <c r="JB191" s="21"/>
      <c r="JC191" s="21"/>
      <c r="JD191" s="21"/>
      <c r="JE191" s="21"/>
      <c r="JF191" s="21"/>
      <c r="JG191" s="21"/>
      <c r="JH191" s="21"/>
      <c r="JI191" s="21"/>
      <c r="JJ191" s="21"/>
      <c r="JK191" s="21"/>
      <c r="JL191" s="21"/>
      <c r="JM191" s="21"/>
      <c r="JN191" s="21"/>
      <c r="JO191" s="21"/>
      <c r="JP191" s="21"/>
      <c r="JQ191" s="21"/>
      <c r="JR191" s="21"/>
      <c r="JS191" s="21"/>
      <c r="JT191" s="21"/>
      <c r="JU191" s="21"/>
      <c r="JV191" s="21"/>
      <c r="JW191" s="21"/>
      <c r="JX191" s="21"/>
      <c r="JY191" s="21"/>
      <c r="JZ191" s="21"/>
      <c r="KA191" s="21"/>
    </row>
    <row r="192" spans="13:287" x14ac:dyDescent="0.25"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  <c r="DZ192" s="21"/>
      <c r="EA192" s="21"/>
      <c r="EB192" s="21"/>
      <c r="EC192" s="21"/>
      <c r="ED192" s="21"/>
      <c r="EE192" s="21"/>
      <c r="EF192" s="21"/>
      <c r="EG192" s="21"/>
      <c r="EH192" s="21"/>
      <c r="EI192" s="21"/>
      <c r="EJ192" s="21"/>
      <c r="EK192" s="21"/>
      <c r="EL192" s="21"/>
      <c r="EM192" s="21"/>
      <c r="EN192" s="21"/>
      <c r="EO192" s="21"/>
      <c r="EP192" s="21"/>
      <c r="EQ192" s="21"/>
      <c r="ER192" s="21"/>
      <c r="ES192" s="21"/>
      <c r="ET192" s="21"/>
      <c r="EU192" s="21"/>
      <c r="EV192" s="21"/>
      <c r="EW192" s="21"/>
      <c r="EX192" s="21"/>
      <c r="EY192" s="21"/>
      <c r="EZ192" s="21"/>
      <c r="FA192" s="21"/>
      <c r="FB192" s="21"/>
      <c r="FC192" s="21"/>
      <c r="FD192" s="21"/>
      <c r="FE192" s="21"/>
      <c r="FF192" s="21"/>
      <c r="FG192" s="21"/>
      <c r="FH192" s="21"/>
      <c r="FI192" s="21"/>
      <c r="FJ192" s="21"/>
      <c r="FK192" s="21"/>
      <c r="FL192" s="21"/>
      <c r="FM192" s="21"/>
      <c r="FN192" s="21"/>
      <c r="FO192" s="21"/>
      <c r="FP192" s="21"/>
      <c r="FQ192" s="21"/>
      <c r="FR192" s="21"/>
      <c r="FS192" s="21"/>
      <c r="FT192" s="21"/>
      <c r="FU192" s="21"/>
      <c r="FV192" s="21"/>
      <c r="FW192" s="21"/>
      <c r="FX192" s="21"/>
      <c r="FY192" s="21"/>
      <c r="FZ192" s="21"/>
      <c r="GA192" s="21"/>
      <c r="GB192" s="21"/>
      <c r="GC192" s="21"/>
      <c r="GD192" s="21"/>
      <c r="GE192" s="21"/>
      <c r="GF192" s="21"/>
      <c r="GG192" s="21"/>
      <c r="GH192" s="21"/>
      <c r="GI192" s="21"/>
      <c r="GJ192" s="21"/>
      <c r="GK192" s="21"/>
      <c r="GL192" s="21"/>
      <c r="GM192" s="21"/>
      <c r="GN192" s="21"/>
      <c r="GO192" s="21"/>
      <c r="GP192" s="21"/>
      <c r="GQ192" s="21"/>
      <c r="GR192" s="21"/>
      <c r="GS192" s="21"/>
      <c r="GT192" s="21"/>
      <c r="GU192" s="21"/>
      <c r="GV192" s="21"/>
      <c r="GW192" s="21"/>
      <c r="GX192" s="21"/>
      <c r="GY192" s="21"/>
      <c r="GZ192" s="21"/>
      <c r="HA192" s="21"/>
      <c r="HB192" s="21"/>
      <c r="HC192" s="21"/>
      <c r="HD192" s="21"/>
      <c r="HE192" s="21"/>
      <c r="HF192" s="21"/>
      <c r="HG192" s="21"/>
      <c r="HH192" s="21"/>
      <c r="HI192" s="21"/>
      <c r="HJ192" s="21"/>
      <c r="HK192" s="21"/>
      <c r="HL192" s="21"/>
      <c r="HM192" s="21"/>
      <c r="HN192" s="21"/>
      <c r="HO192" s="21"/>
      <c r="HP192" s="21"/>
      <c r="HQ192" s="21"/>
      <c r="HR192" s="21"/>
      <c r="HS192" s="21"/>
      <c r="HT192" s="21"/>
      <c r="HU192" s="21"/>
      <c r="HV192" s="21"/>
      <c r="HW192" s="21"/>
      <c r="HX192" s="21"/>
      <c r="HY192" s="21"/>
      <c r="HZ192" s="21"/>
      <c r="IA192" s="21"/>
      <c r="IB192" s="21"/>
      <c r="IC192" s="21"/>
      <c r="ID192" s="21"/>
      <c r="IE192" s="21"/>
      <c r="IF192" s="21"/>
      <c r="IG192" s="21"/>
      <c r="IH192" s="21"/>
      <c r="II192" s="21"/>
      <c r="IJ192" s="21"/>
      <c r="IK192" s="21"/>
      <c r="IL192" s="21"/>
      <c r="IM192" s="21"/>
      <c r="IN192" s="21"/>
      <c r="IO192" s="21"/>
      <c r="IP192" s="21"/>
      <c r="IQ192" s="21"/>
      <c r="IR192" s="21"/>
      <c r="IS192" s="21"/>
      <c r="IT192" s="21"/>
      <c r="IU192" s="21"/>
      <c r="IV192" s="21"/>
      <c r="IW192" s="21"/>
      <c r="IX192" s="21"/>
      <c r="IY192" s="21"/>
      <c r="IZ192" s="21"/>
      <c r="JA192" s="21"/>
      <c r="JB192" s="21"/>
      <c r="JC192" s="21"/>
      <c r="JD192" s="21"/>
      <c r="JE192" s="21"/>
      <c r="JF192" s="21"/>
      <c r="JG192" s="21"/>
      <c r="JH192" s="21"/>
      <c r="JI192" s="21"/>
      <c r="JJ192" s="21"/>
      <c r="JK192" s="21"/>
      <c r="JL192" s="21"/>
      <c r="JM192" s="21"/>
      <c r="JN192" s="21"/>
      <c r="JO192" s="21"/>
      <c r="JP192" s="21"/>
      <c r="JQ192" s="21"/>
      <c r="JR192" s="21"/>
      <c r="JS192" s="21"/>
      <c r="JT192" s="21"/>
      <c r="JU192" s="21"/>
      <c r="JV192" s="21"/>
      <c r="JW192" s="21"/>
      <c r="JX192" s="21"/>
      <c r="JY192" s="21"/>
      <c r="JZ192" s="21"/>
      <c r="KA192" s="21"/>
    </row>
    <row r="193" spans="13:287" x14ac:dyDescent="0.25"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  <c r="DD193" s="21"/>
      <c r="DE193" s="21"/>
      <c r="DF193" s="21"/>
      <c r="DG193" s="21"/>
      <c r="DH193" s="21"/>
      <c r="DI193" s="21"/>
      <c r="DJ193" s="21"/>
      <c r="DK193" s="21"/>
      <c r="DL193" s="21"/>
      <c r="DM193" s="21"/>
      <c r="DN193" s="21"/>
      <c r="DO193" s="21"/>
      <c r="DP193" s="21"/>
      <c r="DQ193" s="21"/>
      <c r="DR193" s="21"/>
      <c r="DS193" s="21"/>
      <c r="DT193" s="21"/>
      <c r="DU193" s="21"/>
      <c r="DV193" s="21"/>
      <c r="DW193" s="21"/>
      <c r="DX193" s="21"/>
      <c r="DY193" s="21"/>
      <c r="DZ193" s="21"/>
      <c r="EA193" s="21"/>
      <c r="EB193" s="21"/>
      <c r="EC193" s="21"/>
      <c r="ED193" s="21"/>
      <c r="EE193" s="21"/>
      <c r="EF193" s="21"/>
      <c r="EG193" s="21"/>
      <c r="EH193" s="21"/>
      <c r="EI193" s="21"/>
      <c r="EJ193" s="21"/>
      <c r="EK193" s="21"/>
      <c r="EL193" s="21"/>
      <c r="EM193" s="21"/>
      <c r="EN193" s="21"/>
      <c r="EO193" s="21"/>
      <c r="EP193" s="21"/>
      <c r="EQ193" s="21"/>
      <c r="ER193" s="21"/>
      <c r="ES193" s="21"/>
      <c r="ET193" s="21"/>
      <c r="EU193" s="21"/>
      <c r="EV193" s="21"/>
      <c r="EW193" s="21"/>
      <c r="EX193" s="21"/>
      <c r="EY193" s="21"/>
      <c r="EZ193" s="21"/>
      <c r="FA193" s="21"/>
      <c r="FB193" s="21"/>
      <c r="FC193" s="21"/>
      <c r="FD193" s="21"/>
      <c r="FE193" s="21"/>
      <c r="FF193" s="21"/>
      <c r="FG193" s="21"/>
      <c r="FH193" s="21"/>
      <c r="FI193" s="21"/>
      <c r="FJ193" s="21"/>
      <c r="FK193" s="21"/>
      <c r="FL193" s="21"/>
      <c r="FM193" s="21"/>
      <c r="FN193" s="21"/>
      <c r="FO193" s="21"/>
      <c r="FP193" s="21"/>
      <c r="FQ193" s="21"/>
      <c r="FR193" s="21"/>
      <c r="FS193" s="21"/>
      <c r="FT193" s="21"/>
      <c r="FU193" s="21"/>
      <c r="FV193" s="21"/>
      <c r="FW193" s="21"/>
      <c r="FX193" s="21"/>
      <c r="FY193" s="21"/>
      <c r="FZ193" s="21"/>
      <c r="GA193" s="21"/>
      <c r="GB193" s="21"/>
      <c r="GC193" s="21"/>
      <c r="GD193" s="21"/>
      <c r="GE193" s="21"/>
      <c r="GF193" s="21"/>
      <c r="GG193" s="21"/>
      <c r="GH193" s="21"/>
      <c r="GI193" s="21"/>
      <c r="GJ193" s="21"/>
      <c r="GK193" s="21"/>
      <c r="GL193" s="21"/>
      <c r="GM193" s="21"/>
      <c r="GN193" s="21"/>
      <c r="GO193" s="21"/>
      <c r="GP193" s="21"/>
      <c r="GQ193" s="21"/>
      <c r="GR193" s="21"/>
      <c r="GS193" s="21"/>
      <c r="GT193" s="21"/>
      <c r="GU193" s="21"/>
      <c r="GV193" s="21"/>
      <c r="GW193" s="21"/>
      <c r="GX193" s="21"/>
      <c r="GY193" s="21"/>
      <c r="GZ193" s="21"/>
      <c r="HA193" s="21"/>
      <c r="HB193" s="21"/>
      <c r="HC193" s="21"/>
      <c r="HD193" s="21"/>
      <c r="HE193" s="21"/>
      <c r="HF193" s="21"/>
      <c r="HG193" s="21"/>
      <c r="HH193" s="21"/>
      <c r="HI193" s="21"/>
      <c r="HJ193" s="21"/>
      <c r="HK193" s="21"/>
      <c r="HL193" s="21"/>
      <c r="HM193" s="21"/>
      <c r="HN193" s="21"/>
      <c r="HO193" s="21"/>
      <c r="HP193" s="21"/>
      <c r="HQ193" s="21"/>
      <c r="HR193" s="21"/>
      <c r="HS193" s="21"/>
      <c r="HT193" s="21"/>
      <c r="HU193" s="21"/>
      <c r="HV193" s="21"/>
      <c r="HW193" s="21"/>
      <c r="HX193" s="21"/>
      <c r="HY193" s="21"/>
      <c r="HZ193" s="21"/>
      <c r="IA193" s="21"/>
      <c r="IB193" s="21"/>
      <c r="IC193" s="21"/>
      <c r="ID193" s="21"/>
      <c r="IE193" s="21"/>
      <c r="IF193" s="21"/>
      <c r="IG193" s="21"/>
      <c r="IH193" s="21"/>
      <c r="II193" s="21"/>
      <c r="IJ193" s="21"/>
      <c r="IK193" s="21"/>
      <c r="IL193" s="21"/>
      <c r="IM193" s="21"/>
      <c r="IN193" s="21"/>
      <c r="IO193" s="21"/>
      <c r="IP193" s="21"/>
      <c r="IQ193" s="21"/>
      <c r="IR193" s="21"/>
      <c r="IS193" s="21"/>
      <c r="IT193" s="21"/>
      <c r="IU193" s="21"/>
      <c r="IV193" s="21"/>
      <c r="IW193" s="21"/>
      <c r="IX193" s="21"/>
      <c r="IY193" s="21"/>
      <c r="IZ193" s="21"/>
      <c r="JA193" s="21"/>
      <c r="JB193" s="21"/>
      <c r="JC193" s="21"/>
      <c r="JD193" s="21"/>
      <c r="JE193" s="21"/>
      <c r="JF193" s="21"/>
      <c r="JG193" s="21"/>
      <c r="JH193" s="21"/>
      <c r="JI193" s="21"/>
      <c r="JJ193" s="21"/>
      <c r="JK193" s="21"/>
      <c r="JL193" s="21"/>
      <c r="JM193" s="21"/>
      <c r="JN193" s="21"/>
      <c r="JO193" s="21"/>
      <c r="JP193" s="21"/>
      <c r="JQ193" s="21"/>
      <c r="JR193" s="21"/>
      <c r="JS193" s="21"/>
      <c r="JT193" s="21"/>
      <c r="JU193" s="21"/>
      <c r="JV193" s="21"/>
      <c r="JW193" s="21"/>
      <c r="JX193" s="21"/>
      <c r="JY193" s="21"/>
      <c r="JZ193" s="21"/>
      <c r="KA193" s="21"/>
    </row>
    <row r="194" spans="13:287" x14ac:dyDescent="0.25"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  <c r="DD194" s="21"/>
      <c r="DE194" s="21"/>
      <c r="DF194" s="21"/>
      <c r="DG194" s="21"/>
      <c r="DH194" s="21"/>
      <c r="DI194" s="21"/>
      <c r="DJ194" s="21"/>
      <c r="DK194" s="21"/>
      <c r="DL194" s="21"/>
      <c r="DM194" s="21"/>
      <c r="DN194" s="21"/>
      <c r="DO194" s="21"/>
      <c r="DP194" s="21"/>
      <c r="DQ194" s="21"/>
      <c r="DR194" s="21"/>
      <c r="DS194" s="21"/>
      <c r="DT194" s="21"/>
      <c r="DU194" s="21"/>
      <c r="DV194" s="21"/>
      <c r="DW194" s="21"/>
      <c r="DX194" s="21"/>
      <c r="DY194" s="21"/>
      <c r="DZ194" s="21"/>
      <c r="EA194" s="21"/>
      <c r="EB194" s="21"/>
      <c r="EC194" s="21"/>
      <c r="ED194" s="21"/>
      <c r="EE194" s="21"/>
      <c r="EF194" s="21"/>
      <c r="EG194" s="21"/>
      <c r="EH194" s="21"/>
      <c r="EI194" s="21"/>
      <c r="EJ194" s="21"/>
      <c r="EK194" s="21"/>
      <c r="EL194" s="21"/>
      <c r="EM194" s="21"/>
      <c r="EN194" s="21"/>
      <c r="EO194" s="21"/>
      <c r="EP194" s="21"/>
      <c r="EQ194" s="21"/>
      <c r="ER194" s="21"/>
      <c r="ES194" s="21"/>
      <c r="ET194" s="21"/>
      <c r="EU194" s="21"/>
      <c r="EV194" s="21"/>
      <c r="EW194" s="21"/>
      <c r="EX194" s="21"/>
      <c r="EY194" s="21"/>
      <c r="EZ194" s="21"/>
      <c r="FA194" s="21"/>
      <c r="FB194" s="21"/>
      <c r="FC194" s="21"/>
      <c r="FD194" s="21"/>
      <c r="FE194" s="21"/>
      <c r="FF194" s="21"/>
      <c r="FG194" s="21"/>
      <c r="FH194" s="21"/>
      <c r="FI194" s="21"/>
      <c r="FJ194" s="21"/>
      <c r="FK194" s="21"/>
      <c r="FL194" s="21"/>
      <c r="FM194" s="21"/>
      <c r="FN194" s="21"/>
      <c r="FO194" s="21"/>
      <c r="FP194" s="21"/>
      <c r="FQ194" s="21"/>
      <c r="FR194" s="21"/>
      <c r="FS194" s="21"/>
      <c r="FT194" s="21"/>
      <c r="FU194" s="21"/>
      <c r="FV194" s="21"/>
      <c r="FW194" s="21"/>
      <c r="FX194" s="21"/>
      <c r="FY194" s="21"/>
      <c r="FZ194" s="21"/>
      <c r="GA194" s="21"/>
      <c r="GB194" s="21"/>
      <c r="GC194" s="21"/>
      <c r="GD194" s="21"/>
      <c r="GE194" s="21"/>
      <c r="GF194" s="21"/>
      <c r="GG194" s="21"/>
      <c r="GH194" s="21"/>
      <c r="GI194" s="21"/>
      <c r="GJ194" s="21"/>
      <c r="GK194" s="21"/>
      <c r="GL194" s="21"/>
      <c r="GM194" s="21"/>
      <c r="GN194" s="21"/>
      <c r="GO194" s="21"/>
      <c r="GP194" s="21"/>
      <c r="GQ194" s="21"/>
      <c r="GR194" s="21"/>
      <c r="GS194" s="21"/>
      <c r="GT194" s="21"/>
      <c r="GU194" s="21"/>
      <c r="GV194" s="21"/>
      <c r="GW194" s="21"/>
      <c r="GX194" s="21"/>
      <c r="GY194" s="21"/>
      <c r="GZ194" s="21"/>
      <c r="HA194" s="21"/>
      <c r="HB194" s="21"/>
      <c r="HC194" s="21"/>
      <c r="HD194" s="21"/>
      <c r="HE194" s="21"/>
      <c r="HF194" s="21"/>
      <c r="HG194" s="21"/>
      <c r="HH194" s="21"/>
      <c r="HI194" s="21"/>
      <c r="HJ194" s="21"/>
      <c r="HK194" s="21"/>
      <c r="HL194" s="21"/>
      <c r="HM194" s="21"/>
      <c r="HN194" s="21"/>
      <c r="HO194" s="21"/>
      <c r="HP194" s="21"/>
      <c r="HQ194" s="21"/>
      <c r="HR194" s="21"/>
      <c r="HS194" s="21"/>
      <c r="HT194" s="21"/>
      <c r="HU194" s="21"/>
      <c r="HV194" s="21"/>
      <c r="HW194" s="21"/>
      <c r="HX194" s="21"/>
      <c r="HY194" s="21"/>
      <c r="HZ194" s="21"/>
      <c r="IA194" s="21"/>
      <c r="IB194" s="21"/>
      <c r="IC194" s="21"/>
      <c r="ID194" s="21"/>
      <c r="IE194" s="21"/>
      <c r="IF194" s="21"/>
      <c r="IG194" s="21"/>
      <c r="IH194" s="21"/>
      <c r="II194" s="21"/>
      <c r="IJ194" s="21"/>
      <c r="IK194" s="21"/>
      <c r="IL194" s="21"/>
      <c r="IM194" s="21"/>
      <c r="IN194" s="21"/>
      <c r="IO194" s="21"/>
      <c r="IP194" s="21"/>
      <c r="IQ194" s="21"/>
      <c r="IR194" s="21"/>
      <c r="IS194" s="21"/>
      <c r="IT194" s="21"/>
      <c r="IU194" s="21"/>
      <c r="IV194" s="21"/>
      <c r="IW194" s="21"/>
      <c r="IX194" s="21"/>
      <c r="IY194" s="21"/>
      <c r="IZ194" s="21"/>
      <c r="JA194" s="21"/>
      <c r="JB194" s="21"/>
      <c r="JC194" s="21"/>
      <c r="JD194" s="21"/>
      <c r="JE194" s="21"/>
      <c r="JF194" s="21"/>
      <c r="JG194" s="21"/>
      <c r="JH194" s="21"/>
      <c r="JI194" s="21"/>
      <c r="JJ194" s="21"/>
      <c r="JK194" s="21"/>
      <c r="JL194" s="21"/>
      <c r="JM194" s="21"/>
      <c r="JN194" s="21"/>
      <c r="JO194" s="21"/>
      <c r="JP194" s="21"/>
      <c r="JQ194" s="21"/>
      <c r="JR194" s="21"/>
      <c r="JS194" s="21"/>
      <c r="JT194" s="21"/>
      <c r="JU194" s="21"/>
      <c r="JV194" s="21"/>
      <c r="JW194" s="21"/>
      <c r="JX194" s="21"/>
      <c r="JY194" s="21"/>
      <c r="JZ194" s="21"/>
      <c r="KA194" s="21"/>
    </row>
    <row r="195" spans="13:287" x14ac:dyDescent="0.25"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  <c r="DD195" s="21"/>
      <c r="DE195" s="21"/>
      <c r="DF195" s="21"/>
      <c r="DG195" s="21"/>
      <c r="DH195" s="21"/>
      <c r="DI195" s="21"/>
      <c r="DJ195" s="21"/>
      <c r="DK195" s="21"/>
      <c r="DL195" s="21"/>
      <c r="DM195" s="21"/>
      <c r="DN195" s="21"/>
      <c r="DO195" s="21"/>
      <c r="DP195" s="21"/>
      <c r="DQ195" s="21"/>
      <c r="DR195" s="21"/>
      <c r="DS195" s="21"/>
      <c r="DT195" s="21"/>
      <c r="DU195" s="21"/>
      <c r="DV195" s="21"/>
      <c r="DW195" s="21"/>
      <c r="DX195" s="21"/>
      <c r="DY195" s="21"/>
      <c r="DZ195" s="21"/>
      <c r="EA195" s="21"/>
      <c r="EB195" s="21"/>
      <c r="EC195" s="21"/>
      <c r="ED195" s="21"/>
      <c r="EE195" s="21"/>
      <c r="EF195" s="21"/>
      <c r="EG195" s="21"/>
      <c r="EH195" s="21"/>
      <c r="EI195" s="21"/>
      <c r="EJ195" s="21"/>
      <c r="EK195" s="21"/>
      <c r="EL195" s="21"/>
      <c r="EM195" s="21"/>
      <c r="EN195" s="21"/>
      <c r="EO195" s="21"/>
      <c r="EP195" s="21"/>
      <c r="EQ195" s="21"/>
      <c r="ER195" s="21"/>
      <c r="ES195" s="21"/>
      <c r="ET195" s="21"/>
      <c r="EU195" s="21"/>
      <c r="EV195" s="21"/>
      <c r="EW195" s="21"/>
      <c r="EX195" s="21"/>
      <c r="EY195" s="21"/>
      <c r="EZ195" s="21"/>
      <c r="FA195" s="21"/>
      <c r="FB195" s="21"/>
      <c r="FC195" s="21"/>
      <c r="FD195" s="21"/>
      <c r="FE195" s="21"/>
      <c r="FF195" s="21"/>
      <c r="FG195" s="21"/>
      <c r="FH195" s="21"/>
      <c r="FI195" s="21"/>
      <c r="FJ195" s="21"/>
      <c r="FK195" s="21"/>
      <c r="FL195" s="21"/>
      <c r="FM195" s="21"/>
      <c r="FN195" s="21"/>
      <c r="FO195" s="21"/>
      <c r="FP195" s="21"/>
      <c r="FQ195" s="21"/>
      <c r="FR195" s="21"/>
      <c r="FS195" s="21"/>
      <c r="FT195" s="21"/>
      <c r="FU195" s="21"/>
      <c r="FV195" s="21"/>
      <c r="FW195" s="21"/>
      <c r="FX195" s="21"/>
      <c r="FY195" s="21"/>
      <c r="FZ195" s="21"/>
      <c r="GA195" s="21"/>
      <c r="GB195" s="21"/>
      <c r="GC195" s="21"/>
      <c r="GD195" s="21"/>
      <c r="GE195" s="21"/>
      <c r="GF195" s="21"/>
      <c r="GG195" s="21"/>
      <c r="GH195" s="21"/>
      <c r="GI195" s="21"/>
      <c r="GJ195" s="21"/>
      <c r="GK195" s="21"/>
      <c r="GL195" s="21"/>
      <c r="GM195" s="21"/>
      <c r="GN195" s="21"/>
      <c r="GO195" s="21"/>
      <c r="GP195" s="21"/>
      <c r="GQ195" s="21"/>
      <c r="GR195" s="21"/>
      <c r="GS195" s="21"/>
      <c r="GT195" s="21"/>
      <c r="GU195" s="21"/>
      <c r="GV195" s="21"/>
      <c r="GW195" s="21"/>
      <c r="GX195" s="21"/>
      <c r="GY195" s="21"/>
      <c r="GZ195" s="21"/>
      <c r="HA195" s="21"/>
      <c r="HB195" s="21"/>
      <c r="HC195" s="21"/>
      <c r="HD195" s="21"/>
      <c r="HE195" s="21"/>
      <c r="HF195" s="21"/>
      <c r="HG195" s="21"/>
      <c r="HH195" s="21"/>
      <c r="HI195" s="21"/>
      <c r="HJ195" s="21"/>
      <c r="HK195" s="21"/>
      <c r="HL195" s="21"/>
      <c r="HM195" s="21"/>
      <c r="HN195" s="21"/>
      <c r="HO195" s="21"/>
      <c r="HP195" s="21"/>
      <c r="HQ195" s="21"/>
      <c r="HR195" s="21"/>
      <c r="HS195" s="21"/>
      <c r="HT195" s="21"/>
      <c r="HU195" s="21"/>
      <c r="HV195" s="21"/>
      <c r="HW195" s="21"/>
      <c r="HX195" s="21"/>
      <c r="HY195" s="21"/>
      <c r="HZ195" s="21"/>
      <c r="IA195" s="21"/>
      <c r="IB195" s="21"/>
      <c r="IC195" s="21"/>
      <c r="ID195" s="21"/>
      <c r="IE195" s="21"/>
      <c r="IF195" s="21"/>
      <c r="IG195" s="21"/>
      <c r="IH195" s="21"/>
      <c r="II195" s="21"/>
      <c r="IJ195" s="21"/>
      <c r="IK195" s="21"/>
      <c r="IL195" s="21"/>
      <c r="IM195" s="21"/>
      <c r="IN195" s="21"/>
      <c r="IO195" s="21"/>
      <c r="IP195" s="21"/>
      <c r="IQ195" s="21"/>
      <c r="IR195" s="21"/>
      <c r="IS195" s="21"/>
      <c r="IT195" s="21"/>
      <c r="IU195" s="21"/>
      <c r="IV195" s="21"/>
      <c r="IW195" s="21"/>
      <c r="IX195" s="21"/>
      <c r="IY195" s="21"/>
      <c r="IZ195" s="21"/>
      <c r="JA195" s="21"/>
      <c r="JB195" s="21"/>
      <c r="JC195" s="21"/>
      <c r="JD195" s="21"/>
      <c r="JE195" s="21"/>
      <c r="JF195" s="21"/>
      <c r="JG195" s="21"/>
      <c r="JH195" s="21"/>
      <c r="JI195" s="21"/>
      <c r="JJ195" s="21"/>
      <c r="JK195" s="21"/>
      <c r="JL195" s="21"/>
      <c r="JM195" s="21"/>
      <c r="JN195" s="21"/>
      <c r="JO195" s="21"/>
      <c r="JP195" s="21"/>
      <c r="JQ195" s="21"/>
      <c r="JR195" s="21"/>
      <c r="JS195" s="21"/>
      <c r="JT195" s="21"/>
      <c r="JU195" s="21"/>
      <c r="JV195" s="21"/>
      <c r="JW195" s="21"/>
      <c r="JX195" s="21"/>
      <c r="JY195" s="21"/>
      <c r="JZ195" s="21"/>
      <c r="KA195" s="21"/>
    </row>
    <row r="196" spans="13:287" x14ac:dyDescent="0.25"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  <c r="DD196" s="21"/>
      <c r="DE196" s="21"/>
      <c r="DF196" s="21"/>
      <c r="DG196" s="21"/>
      <c r="DH196" s="21"/>
      <c r="DI196" s="21"/>
      <c r="DJ196" s="21"/>
      <c r="DK196" s="21"/>
      <c r="DL196" s="21"/>
      <c r="DM196" s="21"/>
      <c r="DN196" s="21"/>
      <c r="DO196" s="21"/>
      <c r="DP196" s="21"/>
      <c r="DQ196" s="21"/>
      <c r="DR196" s="21"/>
      <c r="DS196" s="21"/>
      <c r="DT196" s="21"/>
      <c r="DU196" s="21"/>
      <c r="DV196" s="21"/>
      <c r="DW196" s="21"/>
      <c r="DX196" s="21"/>
      <c r="DY196" s="21"/>
      <c r="DZ196" s="21"/>
      <c r="EA196" s="21"/>
      <c r="EB196" s="21"/>
      <c r="EC196" s="21"/>
      <c r="ED196" s="21"/>
      <c r="EE196" s="21"/>
      <c r="EF196" s="21"/>
      <c r="EG196" s="21"/>
      <c r="EH196" s="21"/>
      <c r="EI196" s="21"/>
      <c r="EJ196" s="21"/>
      <c r="EK196" s="21"/>
      <c r="EL196" s="21"/>
      <c r="EM196" s="21"/>
      <c r="EN196" s="21"/>
      <c r="EO196" s="21"/>
      <c r="EP196" s="21"/>
      <c r="EQ196" s="21"/>
      <c r="ER196" s="21"/>
      <c r="ES196" s="21"/>
      <c r="ET196" s="21"/>
      <c r="EU196" s="21"/>
      <c r="EV196" s="21"/>
      <c r="EW196" s="21"/>
      <c r="EX196" s="21"/>
      <c r="EY196" s="21"/>
      <c r="EZ196" s="21"/>
      <c r="FA196" s="21"/>
      <c r="FB196" s="21"/>
      <c r="FC196" s="21"/>
      <c r="FD196" s="21"/>
      <c r="FE196" s="21"/>
      <c r="FF196" s="21"/>
      <c r="FG196" s="21"/>
      <c r="FH196" s="21"/>
      <c r="FI196" s="21"/>
      <c r="FJ196" s="21"/>
      <c r="FK196" s="21"/>
      <c r="FL196" s="21"/>
      <c r="FM196" s="21"/>
      <c r="FN196" s="21"/>
      <c r="FO196" s="21"/>
      <c r="FP196" s="21"/>
      <c r="FQ196" s="21"/>
      <c r="FR196" s="21"/>
      <c r="FS196" s="21"/>
      <c r="FT196" s="21"/>
      <c r="FU196" s="21"/>
      <c r="FV196" s="21"/>
      <c r="FW196" s="21"/>
      <c r="FX196" s="21"/>
      <c r="FY196" s="21"/>
      <c r="FZ196" s="21"/>
      <c r="GA196" s="21"/>
      <c r="GB196" s="21"/>
      <c r="GC196" s="21"/>
      <c r="GD196" s="21"/>
      <c r="GE196" s="21"/>
      <c r="GF196" s="21"/>
      <c r="GG196" s="21"/>
      <c r="GH196" s="21"/>
      <c r="GI196" s="21"/>
      <c r="GJ196" s="21"/>
      <c r="GK196" s="21"/>
      <c r="GL196" s="21"/>
      <c r="GM196" s="21"/>
      <c r="GN196" s="21"/>
      <c r="GO196" s="21"/>
      <c r="GP196" s="21"/>
      <c r="GQ196" s="21"/>
      <c r="GR196" s="21"/>
      <c r="GS196" s="21"/>
      <c r="GT196" s="21"/>
      <c r="GU196" s="21"/>
      <c r="GV196" s="21"/>
      <c r="GW196" s="21"/>
      <c r="GX196" s="21"/>
      <c r="GY196" s="21"/>
      <c r="GZ196" s="21"/>
      <c r="HA196" s="21"/>
      <c r="HB196" s="21"/>
      <c r="HC196" s="21"/>
      <c r="HD196" s="21"/>
      <c r="HE196" s="21"/>
      <c r="HF196" s="21"/>
      <c r="HG196" s="21"/>
      <c r="HH196" s="21"/>
      <c r="HI196" s="21"/>
      <c r="HJ196" s="21"/>
      <c r="HK196" s="21"/>
      <c r="HL196" s="21"/>
      <c r="HM196" s="21"/>
      <c r="HN196" s="21"/>
      <c r="HO196" s="21"/>
      <c r="HP196" s="21"/>
      <c r="HQ196" s="21"/>
      <c r="HR196" s="21"/>
      <c r="HS196" s="21"/>
      <c r="HT196" s="21"/>
      <c r="HU196" s="21"/>
      <c r="HV196" s="21"/>
      <c r="HW196" s="21"/>
      <c r="HX196" s="21"/>
      <c r="HY196" s="21"/>
      <c r="HZ196" s="21"/>
      <c r="IA196" s="21"/>
      <c r="IB196" s="21"/>
      <c r="IC196" s="21"/>
      <c r="ID196" s="21"/>
      <c r="IE196" s="21"/>
      <c r="IF196" s="21"/>
      <c r="IG196" s="21"/>
      <c r="IH196" s="21"/>
      <c r="II196" s="21"/>
      <c r="IJ196" s="21"/>
      <c r="IK196" s="21"/>
      <c r="IL196" s="21"/>
      <c r="IM196" s="21"/>
      <c r="IN196" s="21"/>
      <c r="IO196" s="21"/>
      <c r="IP196" s="21"/>
      <c r="IQ196" s="21"/>
      <c r="IR196" s="21"/>
      <c r="IS196" s="21"/>
      <c r="IT196" s="21"/>
      <c r="IU196" s="21"/>
      <c r="IV196" s="21"/>
      <c r="IW196" s="21"/>
      <c r="IX196" s="21"/>
      <c r="IY196" s="21"/>
      <c r="IZ196" s="21"/>
      <c r="JA196" s="21"/>
      <c r="JB196" s="21"/>
      <c r="JC196" s="21"/>
      <c r="JD196" s="21"/>
      <c r="JE196" s="21"/>
      <c r="JF196" s="21"/>
      <c r="JG196" s="21"/>
      <c r="JH196" s="21"/>
      <c r="JI196" s="21"/>
      <c r="JJ196" s="21"/>
      <c r="JK196" s="21"/>
      <c r="JL196" s="21"/>
      <c r="JM196" s="21"/>
      <c r="JN196" s="21"/>
      <c r="JO196" s="21"/>
      <c r="JP196" s="21"/>
      <c r="JQ196" s="21"/>
      <c r="JR196" s="21"/>
      <c r="JS196" s="21"/>
      <c r="JT196" s="21"/>
      <c r="JU196" s="21"/>
      <c r="JV196" s="21"/>
      <c r="JW196" s="21"/>
      <c r="JX196" s="21"/>
      <c r="JY196" s="21"/>
      <c r="JZ196" s="21"/>
      <c r="KA196" s="21"/>
    </row>
    <row r="197" spans="13:287" x14ac:dyDescent="0.25"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  <c r="FE197" s="21"/>
      <c r="FF197" s="21"/>
      <c r="FG197" s="21"/>
      <c r="FH197" s="21"/>
      <c r="FI197" s="21"/>
      <c r="FJ197" s="21"/>
      <c r="FK197" s="21"/>
      <c r="FL197" s="21"/>
      <c r="FM197" s="21"/>
      <c r="FN197" s="21"/>
      <c r="FO197" s="21"/>
      <c r="FP197" s="21"/>
      <c r="FQ197" s="21"/>
      <c r="FR197" s="21"/>
      <c r="FS197" s="21"/>
      <c r="FT197" s="21"/>
      <c r="FU197" s="21"/>
      <c r="FV197" s="21"/>
      <c r="FW197" s="21"/>
      <c r="FX197" s="21"/>
      <c r="FY197" s="21"/>
      <c r="FZ197" s="21"/>
      <c r="GA197" s="21"/>
      <c r="GB197" s="21"/>
      <c r="GC197" s="21"/>
      <c r="GD197" s="21"/>
      <c r="GE197" s="21"/>
      <c r="GF197" s="21"/>
      <c r="GG197" s="21"/>
      <c r="GH197" s="21"/>
      <c r="GI197" s="21"/>
      <c r="GJ197" s="21"/>
      <c r="GK197" s="21"/>
      <c r="GL197" s="21"/>
      <c r="GM197" s="21"/>
      <c r="GN197" s="21"/>
      <c r="GO197" s="21"/>
      <c r="GP197" s="21"/>
      <c r="GQ197" s="21"/>
      <c r="GR197" s="21"/>
      <c r="GS197" s="21"/>
      <c r="GT197" s="21"/>
      <c r="GU197" s="21"/>
      <c r="GV197" s="21"/>
      <c r="GW197" s="21"/>
      <c r="GX197" s="21"/>
      <c r="GY197" s="21"/>
      <c r="GZ197" s="21"/>
      <c r="HA197" s="21"/>
      <c r="HB197" s="21"/>
      <c r="HC197" s="21"/>
      <c r="HD197" s="21"/>
      <c r="HE197" s="21"/>
      <c r="HF197" s="21"/>
      <c r="HG197" s="21"/>
      <c r="HH197" s="21"/>
      <c r="HI197" s="21"/>
      <c r="HJ197" s="21"/>
      <c r="HK197" s="21"/>
      <c r="HL197" s="21"/>
      <c r="HM197" s="21"/>
      <c r="HN197" s="21"/>
      <c r="HO197" s="21"/>
      <c r="HP197" s="21"/>
      <c r="HQ197" s="21"/>
      <c r="HR197" s="21"/>
      <c r="HS197" s="21"/>
      <c r="HT197" s="21"/>
      <c r="HU197" s="21"/>
      <c r="HV197" s="21"/>
      <c r="HW197" s="21"/>
      <c r="HX197" s="21"/>
      <c r="HY197" s="21"/>
      <c r="HZ197" s="21"/>
      <c r="IA197" s="21"/>
      <c r="IB197" s="21"/>
      <c r="IC197" s="21"/>
      <c r="ID197" s="21"/>
      <c r="IE197" s="21"/>
      <c r="IF197" s="21"/>
      <c r="IG197" s="21"/>
      <c r="IH197" s="21"/>
      <c r="II197" s="21"/>
      <c r="IJ197" s="21"/>
      <c r="IK197" s="21"/>
      <c r="IL197" s="21"/>
      <c r="IM197" s="21"/>
      <c r="IN197" s="21"/>
      <c r="IO197" s="21"/>
      <c r="IP197" s="21"/>
      <c r="IQ197" s="21"/>
      <c r="IR197" s="21"/>
      <c r="IS197" s="21"/>
      <c r="IT197" s="21"/>
      <c r="IU197" s="21"/>
      <c r="IV197" s="21"/>
      <c r="IW197" s="21"/>
      <c r="IX197" s="21"/>
      <c r="IY197" s="21"/>
      <c r="IZ197" s="21"/>
      <c r="JA197" s="21"/>
      <c r="JB197" s="21"/>
      <c r="JC197" s="21"/>
      <c r="JD197" s="21"/>
      <c r="JE197" s="21"/>
      <c r="JF197" s="21"/>
      <c r="JG197" s="21"/>
      <c r="JH197" s="21"/>
      <c r="JI197" s="21"/>
      <c r="JJ197" s="21"/>
      <c r="JK197" s="21"/>
      <c r="JL197" s="21"/>
      <c r="JM197" s="21"/>
      <c r="JN197" s="21"/>
      <c r="JO197" s="21"/>
      <c r="JP197" s="21"/>
      <c r="JQ197" s="21"/>
      <c r="JR197" s="21"/>
      <c r="JS197" s="21"/>
      <c r="JT197" s="21"/>
      <c r="JU197" s="21"/>
      <c r="JV197" s="21"/>
      <c r="JW197" s="21"/>
      <c r="JX197" s="21"/>
      <c r="JY197" s="21"/>
      <c r="JZ197" s="21"/>
      <c r="KA197" s="21"/>
    </row>
    <row r="198" spans="13:287" x14ac:dyDescent="0.25"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  <c r="FE198" s="21"/>
      <c r="FF198" s="21"/>
      <c r="FG198" s="21"/>
      <c r="FH198" s="21"/>
      <c r="FI198" s="21"/>
      <c r="FJ198" s="21"/>
      <c r="FK198" s="21"/>
      <c r="FL198" s="21"/>
      <c r="FM198" s="21"/>
      <c r="FN198" s="21"/>
      <c r="FO198" s="21"/>
      <c r="FP198" s="21"/>
      <c r="FQ198" s="21"/>
      <c r="FR198" s="21"/>
      <c r="FS198" s="21"/>
      <c r="FT198" s="21"/>
      <c r="FU198" s="21"/>
      <c r="FV198" s="21"/>
      <c r="FW198" s="21"/>
      <c r="FX198" s="21"/>
      <c r="FY198" s="21"/>
      <c r="FZ198" s="21"/>
      <c r="GA198" s="21"/>
      <c r="GB198" s="21"/>
      <c r="GC198" s="21"/>
      <c r="GD198" s="21"/>
      <c r="GE198" s="21"/>
      <c r="GF198" s="21"/>
      <c r="GG198" s="21"/>
      <c r="GH198" s="21"/>
      <c r="GI198" s="21"/>
      <c r="GJ198" s="21"/>
      <c r="GK198" s="21"/>
      <c r="GL198" s="21"/>
      <c r="GM198" s="21"/>
      <c r="GN198" s="21"/>
      <c r="GO198" s="21"/>
      <c r="GP198" s="21"/>
      <c r="GQ198" s="21"/>
      <c r="GR198" s="21"/>
      <c r="GS198" s="21"/>
      <c r="GT198" s="21"/>
      <c r="GU198" s="21"/>
      <c r="GV198" s="21"/>
      <c r="GW198" s="21"/>
      <c r="GX198" s="21"/>
      <c r="GY198" s="21"/>
      <c r="GZ198" s="21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  <c r="HM198" s="21"/>
      <c r="HN198" s="21"/>
      <c r="HO198" s="21"/>
      <c r="HP198" s="21"/>
      <c r="HQ198" s="21"/>
      <c r="HR198" s="21"/>
      <c r="HS198" s="21"/>
      <c r="HT198" s="21"/>
      <c r="HU198" s="21"/>
      <c r="HV198" s="21"/>
      <c r="HW198" s="21"/>
      <c r="HX198" s="21"/>
      <c r="HY198" s="21"/>
      <c r="HZ198" s="21"/>
      <c r="IA198" s="21"/>
      <c r="IB198" s="21"/>
      <c r="IC198" s="21"/>
      <c r="ID198" s="21"/>
      <c r="IE198" s="21"/>
      <c r="IF198" s="21"/>
      <c r="IG198" s="21"/>
      <c r="IH198" s="21"/>
      <c r="II198" s="21"/>
      <c r="IJ198" s="21"/>
      <c r="IK198" s="21"/>
      <c r="IL198" s="21"/>
      <c r="IM198" s="21"/>
      <c r="IN198" s="21"/>
      <c r="IO198" s="21"/>
      <c r="IP198" s="21"/>
      <c r="IQ198" s="21"/>
      <c r="IR198" s="21"/>
      <c r="IS198" s="21"/>
      <c r="IT198" s="21"/>
      <c r="IU198" s="21"/>
      <c r="IV198" s="21"/>
      <c r="IW198" s="21"/>
      <c r="IX198" s="21"/>
      <c r="IY198" s="21"/>
      <c r="IZ198" s="21"/>
      <c r="JA198" s="21"/>
      <c r="JB198" s="21"/>
      <c r="JC198" s="21"/>
      <c r="JD198" s="21"/>
      <c r="JE198" s="21"/>
      <c r="JF198" s="21"/>
      <c r="JG198" s="21"/>
      <c r="JH198" s="21"/>
      <c r="JI198" s="21"/>
      <c r="JJ198" s="21"/>
      <c r="JK198" s="21"/>
      <c r="JL198" s="21"/>
      <c r="JM198" s="21"/>
      <c r="JN198" s="21"/>
      <c r="JO198" s="21"/>
      <c r="JP198" s="21"/>
      <c r="JQ198" s="21"/>
      <c r="JR198" s="21"/>
      <c r="JS198" s="21"/>
      <c r="JT198" s="21"/>
      <c r="JU198" s="21"/>
      <c r="JV198" s="21"/>
      <c r="JW198" s="21"/>
      <c r="JX198" s="21"/>
      <c r="JY198" s="21"/>
      <c r="JZ198" s="21"/>
      <c r="KA198" s="21"/>
    </row>
    <row r="199" spans="13:287" x14ac:dyDescent="0.25"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  <c r="FE199" s="21"/>
      <c r="FF199" s="21"/>
      <c r="FG199" s="21"/>
      <c r="FH199" s="21"/>
      <c r="FI199" s="21"/>
      <c r="FJ199" s="21"/>
      <c r="FK199" s="21"/>
      <c r="FL199" s="21"/>
      <c r="FM199" s="21"/>
      <c r="FN199" s="21"/>
      <c r="FO199" s="21"/>
      <c r="FP199" s="21"/>
      <c r="FQ199" s="21"/>
      <c r="FR199" s="21"/>
      <c r="FS199" s="21"/>
      <c r="FT199" s="21"/>
      <c r="FU199" s="21"/>
      <c r="FV199" s="21"/>
      <c r="FW199" s="21"/>
      <c r="FX199" s="21"/>
      <c r="FY199" s="21"/>
      <c r="FZ199" s="21"/>
      <c r="GA199" s="21"/>
      <c r="GB199" s="21"/>
      <c r="GC199" s="21"/>
      <c r="GD199" s="21"/>
      <c r="GE199" s="21"/>
      <c r="GF199" s="21"/>
      <c r="GG199" s="21"/>
      <c r="GH199" s="21"/>
      <c r="GI199" s="21"/>
      <c r="GJ199" s="21"/>
      <c r="GK199" s="21"/>
      <c r="GL199" s="21"/>
      <c r="GM199" s="21"/>
      <c r="GN199" s="21"/>
      <c r="GO199" s="21"/>
      <c r="GP199" s="21"/>
      <c r="GQ199" s="21"/>
      <c r="GR199" s="21"/>
      <c r="GS199" s="21"/>
      <c r="GT199" s="21"/>
      <c r="GU199" s="21"/>
      <c r="GV199" s="21"/>
      <c r="GW199" s="21"/>
      <c r="GX199" s="21"/>
      <c r="GY199" s="21"/>
      <c r="GZ199" s="21"/>
      <c r="HA199" s="21"/>
      <c r="HB199" s="21"/>
      <c r="HC199" s="21"/>
      <c r="HD199" s="21"/>
      <c r="HE199" s="21"/>
      <c r="HF199" s="21"/>
      <c r="HG199" s="21"/>
      <c r="HH199" s="21"/>
      <c r="HI199" s="21"/>
      <c r="HJ199" s="21"/>
      <c r="HK199" s="21"/>
      <c r="HL199" s="21"/>
      <c r="HM199" s="21"/>
      <c r="HN199" s="21"/>
      <c r="HO199" s="21"/>
      <c r="HP199" s="21"/>
      <c r="HQ199" s="21"/>
      <c r="HR199" s="21"/>
      <c r="HS199" s="21"/>
      <c r="HT199" s="21"/>
      <c r="HU199" s="21"/>
      <c r="HV199" s="21"/>
      <c r="HW199" s="21"/>
      <c r="HX199" s="21"/>
      <c r="HY199" s="21"/>
      <c r="HZ199" s="21"/>
      <c r="IA199" s="21"/>
      <c r="IB199" s="21"/>
      <c r="IC199" s="21"/>
      <c r="ID199" s="21"/>
      <c r="IE199" s="21"/>
      <c r="IF199" s="21"/>
      <c r="IG199" s="21"/>
      <c r="IH199" s="21"/>
      <c r="II199" s="21"/>
      <c r="IJ199" s="21"/>
      <c r="IK199" s="21"/>
      <c r="IL199" s="21"/>
      <c r="IM199" s="21"/>
      <c r="IN199" s="21"/>
      <c r="IO199" s="21"/>
      <c r="IP199" s="21"/>
      <c r="IQ199" s="21"/>
      <c r="IR199" s="21"/>
      <c r="IS199" s="21"/>
      <c r="IT199" s="21"/>
      <c r="IU199" s="21"/>
      <c r="IV199" s="21"/>
      <c r="IW199" s="21"/>
      <c r="IX199" s="21"/>
      <c r="IY199" s="21"/>
      <c r="IZ199" s="21"/>
      <c r="JA199" s="21"/>
      <c r="JB199" s="21"/>
      <c r="JC199" s="21"/>
      <c r="JD199" s="21"/>
      <c r="JE199" s="21"/>
      <c r="JF199" s="21"/>
      <c r="JG199" s="21"/>
      <c r="JH199" s="21"/>
      <c r="JI199" s="21"/>
      <c r="JJ199" s="21"/>
      <c r="JK199" s="21"/>
      <c r="JL199" s="21"/>
      <c r="JM199" s="21"/>
      <c r="JN199" s="21"/>
      <c r="JO199" s="21"/>
      <c r="JP199" s="21"/>
      <c r="JQ199" s="21"/>
      <c r="JR199" s="21"/>
      <c r="JS199" s="21"/>
      <c r="JT199" s="21"/>
      <c r="JU199" s="21"/>
      <c r="JV199" s="21"/>
      <c r="JW199" s="21"/>
      <c r="JX199" s="21"/>
      <c r="JY199" s="21"/>
      <c r="JZ199" s="21"/>
      <c r="KA199" s="21"/>
    </row>
    <row r="200" spans="13:287" x14ac:dyDescent="0.25"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  <c r="FE200" s="21"/>
      <c r="FF200" s="21"/>
      <c r="FG200" s="21"/>
      <c r="FH200" s="21"/>
      <c r="FI200" s="21"/>
      <c r="FJ200" s="21"/>
      <c r="FK200" s="21"/>
      <c r="FL200" s="21"/>
      <c r="FM200" s="21"/>
      <c r="FN200" s="21"/>
      <c r="FO200" s="21"/>
      <c r="FP200" s="21"/>
      <c r="FQ200" s="21"/>
      <c r="FR200" s="21"/>
      <c r="FS200" s="21"/>
      <c r="FT200" s="21"/>
      <c r="FU200" s="21"/>
      <c r="FV200" s="21"/>
      <c r="FW200" s="21"/>
      <c r="FX200" s="21"/>
      <c r="FY200" s="21"/>
      <c r="FZ200" s="21"/>
      <c r="GA200" s="21"/>
      <c r="GB200" s="21"/>
      <c r="GC200" s="21"/>
      <c r="GD200" s="21"/>
      <c r="GE200" s="21"/>
      <c r="GF200" s="21"/>
      <c r="GG200" s="21"/>
      <c r="GH200" s="21"/>
      <c r="GI200" s="21"/>
      <c r="GJ200" s="21"/>
      <c r="GK200" s="21"/>
      <c r="GL200" s="21"/>
      <c r="GM200" s="21"/>
      <c r="GN200" s="21"/>
      <c r="GO200" s="21"/>
      <c r="GP200" s="21"/>
      <c r="GQ200" s="21"/>
      <c r="GR200" s="21"/>
      <c r="GS200" s="21"/>
      <c r="GT200" s="21"/>
      <c r="GU200" s="21"/>
      <c r="GV200" s="21"/>
      <c r="GW200" s="21"/>
      <c r="GX200" s="21"/>
      <c r="GY200" s="21"/>
      <c r="GZ200" s="21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  <c r="HM200" s="21"/>
      <c r="HN200" s="21"/>
      <c r="HO200" s="21"/>
      <c r="HP200" s="21"/>
      <c r="HQ200" s="21"/>
      <c r="HR200" s="21"/>
      <c r="HS200" s="21"/>
      <c r="HT200" s="21"/>
      <c r="HU200" s="21"/>
      <c r="HV200" s="21"/>
      <c r="HW200" s="21"/>
      <c r="HX200" s="21"/>
      <c r="HY200" s="21"/>
      <c r="HZ200" s="21"/>
      <c r="IA200" s="21"/>
      <c r="IB200" s="21"/>
      <c r="IC200" s="21"/>
      <c r="ID200" s="21"/>
      <c r="IE200" s="21"/>
      <c r="IF200" s="21"/>
      <c r="IG200" s="21"/>
      <c r="IH200" s="21"/>
      <c r="II200" s="21"/>
      <c r="IJ200" s="21"/>
      <c r="IK200" s="21"/>
      <c r="IL200" s="21"/>
      <c r="IM200" s="21"/>
      <c r="IN200" s="21"/>
      <c r="IO200" s="21"/>
      <c r="IP200" s="21"/>
      <c r="IQ200" s="21"/>
      <c r="IR200" s="21"/>
      <c r="IS200" s="21"/>
      <c r="IT200" s="21"/>
      <c r="IU200" s="21"/>
      <c r="IV200" s="21"/>
      <c r="IW200" s="21"/>
      <c r="IX200" s="21"/>
      <c r="IY200" s="21"/>
      <c r="IZ200" s="21"/>
      <c r="JA200" s="21"/>
      <c r="JB200" s="21"/>
      <c r="JC200" s="21"/>
      <c r="JD200" s="21"/>
      <c r="JE200" s="21"/>
      <c r="JF200" s="21"/>
      <c r="JG200" s="21"/>
      <c r="JH200" s="21"/>
      <c r="JI200" s="21"/>
      <c r="JJ200" s="21"/>
      <c r="JK200" s="21"/>
      <c r="JL200" s="21"/>
      <c r="JM200" s="21"/>
      <c r="JN200" s="21"/>
      <c r="JO200" s="21"/>
      <c r="JP200" s="21"/>
      <c r="JQ200" s="21"/>
      <c r="JR200" s="21"/>
      <c r="JS200" s="21"/>
      <c r="JT200" s="21"/>
      <c r="JU200" s="21"/>
      <c r="JV200" s="21"/>
      <c r="JW200" s="21"/>
      <c r="JX200" s="21"/>
      <c r="JY200" s="21"/>
      <c r="JZ200" s="21"/>
      <c r="KA200" s="21"/>
    </row>
    <row r="201" spans="13:287" x14ac:dyDescent="0.25"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  <c r="DD201" s="21"/>
      <c r="DE201" s="21"/>
      <c r="DF201" s="21"/>
      <c r="DG201" s="21"/>
      <c r="DH201" s="21"/>
      <c r="DI201" s="21"/>
      <c r="DJ201" s="21"/>
      <c r="DK201" s="21"/>
      <c r="DL201" s="21"/>
      <c r="DM201" s="21"/>
      <c r="DN201" s="21"/>
      <c r="DO201" s="21"/>
      <c r="DP201" s="21"/>
      <c r="DQ201" s="21"/>
      <c r="DR201" s="21"/>
      <c r="DS201" s="21"/>
      <c r="DT201" s="21"/>
      <c r="DU201" s="21"/>
      <c r="DV201" s="21"/>
      <c r="DW201" s="21"/>
      <c r="DX201" s="21"/>
      <c r="DY201" s="21"/>
      <c r="DZ201" s="21"/>
      <c r="EA201" s="21"/>
      <c r="EB201" s="21"/>
      <c r="EC201" s="21"/>
      <c r="ED201" s="21"/>
      <c r="EE201" s="21"/>
      <c r="EF201" s="21"/>
      <c r="EG201" s="21"/>
      <c r="EH201" s="21"/>
      <c r="EI201" s="21"/>
      <c r="EJ201" s="21"/>
      <c r="EK201" s="21"/>
      <c r="EL201" s="21"/>
      <c r="EM201" s="21"/>
      <c r="EN201" s="21"/>
      <c r="EO201" s="21"/>
      <c r="EP201" s="21"/>
      <c r="EQ201" s="21"/>
      <c r="ER201" s="21"/>
      <c r="ES201" s="21"/>
      <c r="ET201" s="21"/>
      <c r="EU201" s="21"/>
      <c r="EV201" s="21"/>
      <c r="EW201" s="21"/>
      <c r="EX201" s="21"/>
      <c r="EY201" s="21"/>
      <c r="EZ201" s="21"/>
      <c r="FA201" s="21"/>
      <c r="FB201" s="21"/>
      <c r="FC201" s="21"/>
      <c r="FD201" s="21"/>
      <c r="FE201" s="21"/>
      <c r="FF201" s="21"/>
      <c r="FG201" s="21"/>
      <c r="FH201" s="21"/>
      <c r="FI201" s="21"/>
      <c r="FJ201" s="21"/>
      <c r="FK201" s="21"/>
      <c r="FL201" s="21"/>
      <c r="FM201" s="21"/>
      <c r="FN201" s="21"/>
      <c r="FO201" s="21"/>
      <c r="FP201" s="21"/>
      <c r="FQ201" s="21"/>
      <c r="FR201" s="21"/>
      <c r="FS201" s="21"/>
      <c r="FT201" s="21"/>
      <c r="FU201" s="21"/>
      <c r="FV201" s="21"/>
      <c r="FW201" s="21"/>
      <c r="FX201" s="21"/>
      <c r="FY201" s="21"/>
      <c r="FZ201" s="21"/>
      <c r="GA201" s="21"/>
      <c r="GB201" s="21"/>
      <c r="GC201" s="21"/>
      <c r="GD201" s="21"/>
      <c r="GE201" s="21"/>
      <c r="GF201" s="21"/>
      <c r="GG201" s="21"/>
      <c r="GH201" s="21"/>
      <c r="GI201" s="21"/>
      <c r="GJ201" s="21"/>
      <c r="GK201" s="21"/>
      <c r="GL201" s="21"/>
      <c r="GM201" s="21"/>
      <c r="GN201" s="21"/>
      <c r="GO201" s="21"/>
      <c r="GP201" s="21"/>
      <c r="GQ201" s="21"/>
      <c r="GR201" s="21"/>
      <c r="GS201" s="21"/>
      <c r="GT201" s="21"/>
      <c r="GU201" s="21"/>
      <c r="GV201" s="21"/>
      <c r="GW201" s="21"/>
      <c r="GX201" s="21"/>
      <c r="GY201" s="21"/>
      <c r="GZ201" s="21"/>
      <c r="HA201" s="21"/>
      <c r="HB201" s="21"/>
      <c r="HC201" s="21"/>
      <c r="HD201" s="21"/>
      <c r="HE201" s="21"/>
      <c r="HF201" s="21"/>
      <c r="HG201" s="21"/>
      <c r="HH201" s="21"/>
      <c r="HI201" s="21"/>
      <c r="HJ201" s="21"/>
      <c r="HK201" s="21"/>
      <c r="HL201" s="21"/>
      <c r="HM201" s="21"/>
      <c r="HN201" s="21"/>
      <c r="HO201" s="21"/>
      <c r="HP201" s="21"/>
      <c r="HQ201" s="21"/>
      <c r="HR201" s="21"/>
      <c r="HS201" s="21"/>
      <c r="HT201" s="21"/>
      <c r="HU201" s="21"/>
      <c r="HV201" s="21"/>
      <c r="HW201" s="21"/>
      <c r="HX201" s="21"/>
      <c r="HY201" s="21"/>
      <c r="HZ201" s="21"/>
      <c r="IA201" s="21"/>
      <c r="IB201" s="21"/>
      <c r="IC201" s="21"/>
      <c r="ID201" s="21"/>
      <c r="IE201" s="21"/>
      <c r="IF201" s="21"/>
      <c r="IG201" s="21"/>
      <c r="IH201" s="21"/>
      <c r="II201" s="21"/>
      <c r="IJ201" s="21"/>
      <c r="IK201" s="21"/>
      <c r="IL201" s="21"/>
      <c r="IM201" s="21"/>
      <c r="IN201" s="21"/>
      <c r="IO201" s="21"/>
      <c r="IP201" s="21"/>
      <c r="IQ201" s="21"/>
      <c r="IR201" s="21"/>
      <c r="IS201" s="21"/>
      <c r="IT201" s="21"/>
      <c r="IU201" s="21"/>
      <c r="IV201" s="21"/>
      <c r="IW201" s="21"/>
      <c r="IX201" s="21"/>
      <c r="IY201" s="21"/>
      <c r="IZ201" s="21"/>
      <c r="JA201" s="21"/>
      <c r="JB201" s="21"/>
      <c r="JC201" s="21"/>
      <c r="JD201" s="21"/>
      <c r="JE201" s="21"/>
      <c r="JF201" s="21"/>
      <c r="JG201" s="21"/>
      <c r="JH201" s="21"/>
      <c r="JI201" s="21"/>
      <c r="JJ201" s="21"/>
      <c r="JK201" s="21"/>
      <c r="JL201" s="21"/>
      <c r="JM201" s="21"/>
      <c r="JN201" s="21"/>
      <c r="JO201" s="21"/>
      <c r="JP201" s="21"/>
      <c r="JQ201" s="21"/>
      <c r="JR201" s="21"/>
      <c r="JS201" s="21"/>
      <c r="JT201" s="21"/>
      <c r="JU201" s="21"/>
      <c r="JV201" s="21"/>
      <c r="JW201" s="21"/>
      <c r="JX201" s="21"/>
      <c r="JY201" s="21"/>
      <c r="JZ201" s="21"/>
      <c r="KA201" s="21"/>
    </row>
    <row r="202" spans="13:287" x14ac:dyDescent="0.25"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  <c r="DD202" s="21"/>
      <c r="DE202" s="21"/>
      <c r="DF202" s="21"/>
      <c r="DG202" s="21"/>
      <c r="DH202" s="21"/>
      <c r="DI202" s="21"/>
      <c r="DJ202" s="21"/>
      <c r="DK202" s="21"/>
      <c r="DL202" s="21"/>
      <c r="DM202" s="21"/>
      <c r="DN202" s="21"/>
      <c r="DO202" s="21"/>
      <c r="DP202" s="21"/>
      <c r="DQ202" s="21"/>
      <c r="DR202" s="21"/>
      <c r="DS202" s="21"/>
      <c r="DT202" s="21"/>
      <c r="DU202" s="21"/>
      <c r="DV202" s="21"/>
      <c r="DW202" s="21"/>
      <c r="DX202" s="21"/>
      <c r="DY202" s="21"/>
      <c r="DZ202" s="21"/>
      <c r="EA202" s="21"/>
      <c r="EB202" s="21"/>
      <c r="EC202" s="21"/>
      <c r="ED202" s="21"/>
      <c r="EE202" s="21"/>
      <c r="EF202" s="21"/>
      <c r="EG202" s="21"/>
      <c r="EH202" s="21"/>
      <c r="EI202" s="21"/>
      <c r="EJ202" s="21"/>
      <c r="EK202" s="21"/>
      <c r="EL202" s="21"/>
      <c r="EM202" s="21"/>
      <c r="EN202" s="21"/>
      <c r="EO202" s="21"/>
      <c r="EP202" s="21"/>
      <c r="EQ202" s="21"/>
      <c r="ER202" s="21"/>
      <c r="ES202" s="21"/>
      <c r="ET202" s="21"/>
      <c r="EU202" s="21"/>
      <c r="EV202" s="21"/>
      <c r="EW202" s="21"/>
      <c r="EX202" s="21"/>
      <c r="EY202" s="21"/>
      <c r="EZ202" s="21"/>
      <c r="FA202" s="21"/>
      <c r="FB202" s="21"/>
      <c r="FC202" s="21"/>
      <c r="FD202" s="21"/>
      <c r="FE202" s="21"/>
      <c r="FF202" s="21"/>
      <c r="FG202" s="21"/>
      <c r="FH202" s="21"/>
      <c r="FI202" s="21"/>
      <c r="FJ202" s="21"/>
      <c r="FK202" s="21"/>
      <c r="FL202" s="21"/>
      <c r="FM202" s="21"/>
      <c r="FN202" s="21"/>
      <c r="FO202" s="21"/>
      <c r="FP202" s="21"/>
      <c r="FQ202" s="21"/>
      <c r="FR202" s="21"/>
      <c r="FS202" s="21"/>
      <c r="FT202" s="21"/>
      <c r="FU202" s="21"/>
      <c r="FV202" s="21"/>
      <c r="FW202" s="21"/>
      <c r="FX202" s="21"/>
      <c r="FY202" s="21"/>
      <c r="FZ202" s="21"/>
      <c r="GA202" s="21"/>
      <c r="GB202" s="21"/>
      <c r="GC202" s="21"/>
      <c r="GD202" s="21"/>
      <c r="GE202" s="21"/>
      <c r="GF202" s="21"/>
      <c r="GG202" s="21"/>
      <c r="GH202" s="21"/>
      <c r="GI202" s="21"/>
      <c r="GJ202" s="21"/>
      <c r="GK202" s="21"/>
      <c r="GL202" s="21"/>
      <c r="GM202" s="21"/>
      <c r="GN202" s="21"/>
      <c r="GO202" s="21"/>
      <c r="GP202" s="21"/>
      <c r="GQ202" s="21"/>
      <c r="GR202" s="21"/>
      <c r="GS202" s="21"/>
      <c r="GT202" s="21"/>
      <c r="GU202" s="21"/>
      <c r="GV202" s="21"/>
      <c r="GW202" s="21"/>
      <c r="GX202" s="21"/>
      <c r="GY202" s="21"/>
      <c r="GZ202" s="21"/>
      <c r="HA202" s="21"/>
      <c r="HB202" s="21"/>
      <c r="HC202" s="21"/>
      <c r="HD202" s="21"/>
      <c r="HE202" s="21"/>
      <c r="HF202" s="21"/>
      <c r="HG202" s="21"/>
      <c r="HH202" s="21"/>
      <c r="HI202" s="21"/>
      <c r="HJ202" s="21"/>
      <c r="HK202" s="21"/>
      <c r="HL202" s="21"/>
      <c r="HM202" s="21"/>
      <c r="HN202" s="21"/>
      <c r="HO202" s="21"/>
      <c r="HP202" s="21"/>
      <c r="HQ202" s="21"/>
      <c r="HR202" s="21"/>
      <c r="HS202" s="21"/>
      <c r="HT202" s="21"/>
      <c r="HU202" s="21"/>
      <c r="HV202" s="21"/>
      <c r="HW202" s="21"/>
      <c r="HX202" s="21"/>
      <c r="HY202" s="21"/>
      <c r="HZ202" s="21"/>
      <c r="IA202" s="21"/>
      <c r="IB202" s="21"/>
      <c r="IC202" s="21"/>
      <c r="ID202" s="21"/>
      <c r="IE202" s="21"/>
      <c r="IF202" s="21"/>
      <c r="IG202" s="21"/>
      <c r="IH202" s="21"/>
      <c r="II202" s="21"/>
      <c r="IJ202" s="21"/>
      <c r="IK202" s="21"/>
      <c r="IL202" s="21"/>
      <c r="IM202" s="21"/>
      <c r="IN202" s="21"/>
      <c r="IO202" s="21"/>
      <c r="IP202" s="21"/>
      <c r="IQ202" s="21"/>
      <c r="IR202" s="21"/>
      <c r="IS202" s="21"/>
      <c r="IT202" s="21"/>
      <c r="IU202" s="21"/>
      <c r="IV202" s="21"/>
      <c r="IW202" s="21"/>
      <c r="IX202" s="21"/>
      <c r="IY202" s="21"/>
      <c r="IZ202" s="21"/>
      <c r="JA202" s="21"/>
      <c r="JB202" s="21"/>
      <c r="JC202" s="21"/>
      <c r="JD202" s="21"/>
      <c r="JE202" s="21"/>
      <c r="JF202" s="21"/>
      <c r="JG202" s="21"/>
      <c r="JH202" s="21"/>
      <c r="JI202" s="21"/>
      <c r="JJ202" s="21"/>
      <c r="JK202" s="21"/>
      <c r="JL202" s="21"/>
      <c r="JM202" s="21"/>
      <c r="JN202" s="21"/>
      <c r="JO202" s="21"/>
      <c r="JP202" s="21"/>
      <c r="JQ202" s="21"/>
      <c r="JR202" s="21"/>
      <c r="JS202" s="21"/>
      <c r="JT202" s="21"/>
      <c r="JU202" s="21"/>
      <c r="JV202" s="21"/>
      <c r="JW202" s="21"/>
      <c r="JX202" s="21"/>
      <c r="JY202" s="21"/>
      <c r="JZ202" s="21"/>
      <c r="KA202" s="21"/>
    </row>
    <row r="203" spans="13:287" x14ac:dyDescent="0.25"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  <c r="FD203" s="21"/>
      <c r="FE203" s="21"/>
      <c r="FF203" s="21"/>
      <c r="FG203" s="21"/>
      <c r="FH203" s="21"/>
      <c r="FI203" s="21"/>
      <c r="FJ203" s="21"/>
      <c r="FK203" s="21"/>
      <c r="FL203" s="21"/>
      <c r="FM203" s="21"/>
      <c r="FN203" s="21"/>
      <c r="FO203" s="21"/>
      <c r="FP203" s="21"/>
      <c r="FQ203" s="21"/>
      <c r="FR203" s="21"/>
      <c r="FS203" s="21"/>
      <c r="FT203" s="21"/>
      <c r="FU203" s="21"/>
      <c r="FV203" s="21"/>
      <c r="FW203" s="21"/>
      <c r="FX203" s="21"/>
      <c r="FY203" s="21"/>
      <c r="FZ203" s="21"/>
      <c r="GA203" s="21"/>
      <c r="GB203" s="21"/>
      <c r="GC203" s="21"/>
      <c r="GD203" s="21"/>
      <c r="GE203" s="21"/>
      <c r="GF203" s="21"/>
      <c r="GG203" s="21"/>
      <c r="GH203" s="21"/>
      <c r="GI203" s="21"/>
      <c r="GJ203" s="21"/>
      <c r="GK203" s="21"/>
      <c r="GL203" s="21"/>
      <c r="GM203" s="21"/>
      <c r="GN203" s="21"/>
      <c r="GO203" s="21"/>
      <c r="GP203" s="21"/>
      <c r="GQ203" s="21"/>
      <c r="GR203" s="21"/>
      <c r="GS203" s="21"/>
      <c r="GT203" s="21"/>
      <c r="GU203" s="21"/>
      <c r="GV203" s="21"/>
      <c r="GW203" s="21"/>
      <c r="GX203" s="21"/>
      <c r="GY203" s="21"/>
      <c r="GZ203" s="21"/>
      <c r="HA203" s="21"/>
      <c r="HB203" s="21"/>
      <c r="HC203" s="21"/>
      <c r="HD203" s="21"/>
      <c r="HE203" s="21"/>
      <c r="HF203" s="21"/>
      <c r="HG203" s="21"/>
      <c r="HH203" s="21"/>
      <c r="HI203" s="21"/>
      <c r="HJ203" s="21"/>
      <c r="HK203" s="21"/>
      <c r="HL203" s="21"/>
      <c r="HM203" s="21"/>
      <c r="HN203" s="21"/>
      <c r="HO203" s="21"/>
      <c r="HP203" s="21"/>
      <c r="HQ203" s="21"/>
      <c r="HR203" s="21"/>
      <c r="HS203" s="21"/>
      <c r="HT203" s="21"/>
      <c r="HU203" s="21"/>
      <c r="HV203" s="21"/>
      <c r="HW203" s="21"/>
      <c r="HX203" s="21"/>
      <c r="HY203" s="21"/>
      <c r="HZ203" s="21"/>
      <c r="IA203" s="21"/>
      <c r="IB203" s="21"/>
      <c r="IC203" s="21"/>
      <c r="ID203" s="21"/>
      <c r="IE203" s="21"/>
      <c r="IF203" s="21"/>
      <c r="IG203" s="21"/>
      <c r="IH203" s="21"/>
      <c r="II203" s="21"/>
      <c r="IJ203" s="21"/>
      <c r="IK203" s="21"/>
      <c r="IL203" s="21"/>
      <c r="IM203" s="21"/>
      <c r="IN203" s="21"/>
      <c r="IO203" s="21"/>
      <c r="IP203" s="21"/>
      <c r="IQ203" s="21"/>
      <c r="IR203" s="21"/>
      <c r="IS203" s="21"/>
      <c r="IT203" s="21"/>
      <c r="IU203" s="21"/>
      <c r="IV203" s="21"/>
      <c r="IW203" s="21"/>
      <c r="IX203" s="21"/>
      <c r="IY203" s="21"/>
      <c r="IZ203" s="21"/>
      <c r="JA203" s="21"/>
      <c r="JB203" s="21"/>
      <c r="JC203" s="21"/>
      <c r="JD203" s="21"/>
      <c r="JE203" s="21"/>
      <c r="JF203" s="21"/>
      <c r="JG203" s="21"/>
      <c r="JH203" s="21"/>
      <c r="JI203" s="21"/>
      <c r="JJ203" s="21"/>
      <c r="JK203" s="21"/>
      <c r="JL203" s="21"/>
      <c r="JM203" s="21"/>
      <c r="JN203" s="21"/>
      <c r="JO203" s="21"/>
      <c r="JP203" s="21"/>
      <c r="JQ203" s="21"/>
      <c r="JR203" s="21"/>
      <c r="JS203" s="21"/>
      <c r="JT203" s="21"/>
      <c r="JU203" s="21"/>
      <c r="JV203" s="21"/>
      <c r="JW203" s="21"/>
      <c r="JX203" s="21"/>
      <c r="JY203" s="21"/>
      <c r="JZ203" s="21"/>
      <c r="KA203" s="21"/>
    </row>
    <row r="204" spans="13:287" x14ac:dyDescent="0.25"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  <c r="DD204" s="21"/>
      <c r="DE204" s="21"/>
      <c r="DF204" s="21"/>
      <c r="DG204" s="21"/>
      <c r="DH204" s="21"/>
      <c r="DI204" s="21"/>
      <c r="DJ204" s="21"/>
      <c r="DK204" s="21"/>
      <c r="DL204" s="21"/>
      <c r="DM204" s="21"/>
      <c r="DN204" s="21"/>
      <c r="DO204" s="21"/>
      <c r="DP204" s="21"/>
      <c r="DQ204" s="21"/>
      <c r="DR204" s="21"/>
      <c r="DS204" s="21"/>
      <c r="DT204" s="21"/>
      <c r="DU204" s="21"/>
      <c r="DV204" s="21"/>
      <c r="DW204" s="21"/>
      <c r="DX204" s="21"/>
      <c r="DY204" s="21"/>
      <c r="DZ204" s="21"/>
      <c r="EA204" s="21"/>
      <c r="EB204" s="21"/>
      <c r="EC204" s="21"/>
      <c r="ED204" s="21"/>
      <c r="EE204" s="21"/>
      <c r="EF204" s="21"/>
      <c r="EG204" s="21"/>
      <c r="EH204" s="21"/>
      <c r="EI204" s="21"/>
      <c r="EJ204" s="21"/>
      <c r="EK204" s="21"/>
      <c r="EL204" s="21"/>
      <c r="EM204" s="21"/>
      <c r="EN204" s="21"/>
      <c r="EO204" s="21"/>
      <c r="EP204" s="21"/>
      <c r="EQ204" s="21"/>
      <c r="ER204" s="21"/>
      <c r="ES204" s="21"/>
      <c r="ET204" s="21"/>
      <c r="EU204" s="21"/>
      <c r="EV204" s="21"/>
      <c r="EW204" s="21"/>
      <c r="EX204" s="21"/>
      <c r="EY204" s="21"/>
      <c r="EZ204" s="21"/>
      <c r="FA204" s="21"/>
      <c r="FB204" s="21"/>
      <c r="FC204" s="21"/>
      <c r="FD204" s="21"/>
      <c r="FE204" s="21"/>
      <c r="FF204" s="21"/>
      <c r="FG204" s="21"/>
      <c r="FH204" s="21"/>
      <c r="FI204" s="21"/>
      <c r="FJ204" s="21"/>
      <c r="FK204" s="21"/>
      <c r="FL204" s="21"/>
      <c r="FM204" s="21"/>
      <c r="FN204" s="21"/>
      <c r="FO204" s="21"/>
      <c r="FP204" s="21"/>
      <c r="FQ204" s="21"/>
      <c r="FR204" s="21"/>
      <c r="FS204" s="21"/>
      <c r="FT204" s="21"/>
      <c r="FU204" s="21"/>
      <c r="FV204" s="21"/>
      <c r="FW204" s="21"/>
      <c r="FX204" s="21"/>
      <c r="FY204" s="21"/>
      <c r="FZ204" s="21"/>
      <c r="GA204" s="21"/>
      <c r="GB204" s="21"/>
      <c r="GC204" s="21"/>
      <c r="GD204" s="21"/>
      <c r="GE204" s="21"/>
      <c r="GF204" s="21"/>
      <c r="GG204" s="21"/>
      <c r="GH204" s="21"/>
      <c r="GI204" s="21"/>
      <c r="GJ204" s="21"/>
      <c r="GK204" s="21"/>
      <c r="GL204" s="21"/>
      <c r="GM204" s="21"/>
      <c r="GN204" s="21"/>
      <c r="GO204" s="21"/>
      <c r="GP204" s="21"/>
      <c r="GQ204" s="21"/>
      <c r="GR204" s="21"/>
      <c r="GS204" s="21"/>
      <c r="GT204" s="21"/>
      <c r="GU204" s="21"/>
      <c r="GV204" s="21"/>
      <c r="GW204" s="21"/>
      <c r="GX204" s="21"/>
      <c r="GY204" s="21"/>
      <c r="GZ204" s="21"/>
      <c r="HA204" s="21"/>
      <c r="HB204" s="21"/>
      <c r="HC204" s="21"/>
      <c r="HD204" s="21"/>
      <c r="HE204" s="21"/>
      <c r="HF204" s="21"/>
      <c r="HG204" s="21"/>
      <c r="HH204" s="21"/>
      <c r="HI204" s="21"/>
      <c r="HJ204" s="21"/>
      <c r="HK204" s="21"/>
      <c r="HL204" s="21"/>
      <c r="HM204" s="21"/>
      <c r="HN204" s="21"/>
      <c r="HO204" s="21"/>
      <c r="HP204" s="21"/>
      <c r="HQ204" s="21"/>
      <c r="HR204" s="21"/>
      <c r="HS204" s="21"/>
      <c r="HT204" s="21"/>
      <c r="HU204" s="21"/>
      <c r="HV204" s="21"/>
      <c r="HW204" s="21"/>
      <c r="HX204" s="21"/>
      <c r="HY204" s="21"/>
      <c r="HZ204" s="21"/>
      <c r="IA204" s="21"/>
      <c r="IB204" s="21"/>
      <c r="IC204" s="21"/>
      <c r="ID204" s="21"/>
      <c r="IE204" s="21"/>
      <c r="IF204" s="21"/>
      <c r="IG204" s="21"/>
      <c r="IH204" s="21"/>
      <c r="II204" s="21"/>
      <c r="IJ204" s="21"/>
      <c r="IK204" s="21"/>
      <c r="IL204" s="21"/>
      <c r="IM204" s="21"/>
      <c r="IN204" s="21"/>
      <c r="IO204" s="21"/>
      <c r="IP204" s="21"/>
      <c r="IQ204" s="21"/>
      <c r="IR204" s="21"/>
      <c r="IS204" s="21"/>
      <c r="IT204" s="21"/>
      <c r="IU204" s="21"/>
      <c r="IV204" s="21"/>
      <c r="IW204" s="21"/>
      <c r="IX204" s="21"/>
      <c r="IY204" s="21"/>
      <c r="IZ204" s="21"/>
      <c r="JA204" s="21"/>
      <c r="JB204" s="21"/>
      <c r="JC204" s="21"/>
      <c r="JD204" s="21"/>
      <c r="JE204" s="21"/>
      <c r="JF204" s="21"/>
      <c r="JG204" s="21"/>
      <c r="JH204" s="21"/>
      <c r="JI204" s="21"/>
      <c r="JJ204" s="21"/>
      <c r="JK204" s="21"/>
      <c r="JL204" s="21"/>
      <c r="JM204" s="21"/>
      <c r="JN204" s="21"/>
      <c r="JO204" s="21"/>
      <c r="JP204" s="21"/>
      <c r="JQ204" s="21"/>
      <c r="JR204" s="21"/>
      <c r="JS204" s="21"/>
      <c r="JT204" s="21"/>
      <c r="JU204" s="21"/>
      <c r="JV204" s="21"/>
      <c r="JW204" s="21"/>
      <c r="JX204" s="21"/>
      <c r="JY204" s="21"/>
      <c r="JZ204" s="21"/>
      <c r="KA204" s="21"/>
    </row>
    <row r="205" spans="13:287" x14ac:dyDescent="0.25"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  <c r="DD205" s="21"/>
      <c r="DE205" s="21"/>
      <c r="DF205" s="21"/>
      <c r="DG205" s="21"/>
      <c r="DH205" s="21"/>
      <c r="DI205" s="21"/>
      <c r="DJ205" s="21"/>
      <c r="DK205" s="21"/>
      <c r="DL205" s="21"/>
      <c r="DM205" s="21"/>
      <c r="DN205" s="21"/>
      <c r="DO205" s="21"/>
      <c r="DP205" s="21"/>
      <c r="DQ205" s="21"/>
      <c r="DR205" s="21"/>
      <c r="DS205" s="21"/>
      <c r="DT205" s="21"/>
      <c r="DU205" s="21"/>
      <c r="DV205" s="21"/>
      <c r="DW205" s="21"/>
      <c r="DX205" s="21"/>
      <c r="DY205" s="21"/>
      <c r="DZ205" s="21"/>
      <c r="EA205" s="21"/>
      <c r="EB205" s="21"/>
      <c r="EC205" s="21"/>
      <c r="ED205" s="21"/>
      <c r="EE205" s="21"/>
      <c r="EF205" s="21"/>
      <c r="EG205" s="21"/>
      <c r="EH205" s="21"/>
      <c r="EI205" s="21"/>
      <c r="EJ205" s="21"/>
      <c r="EK205" s="21"/>
      <c r="EL205" s="21"/>
      <c r="EM205" s="21"/>
      <c r="EN205" s="21"/>
      <c r="EO205" s="21"/>
      <c r="EP205" s="21"/>
      <c r="EQ205" s="21"/>
      <c r="ER205" s="21"/>
      <c r="ES205" s="21"/>
      <c r="ET205" s="21"/>
      <c r="EU205" s="21"/>
      <c r="EV205" s="21"/>
      <c r="EW205" s="21"/>
      <c r="EX205" s="21"/>
      <c r="EY205" s="21"/>
      <c r="EZ205" s="21"/>
      <c r="FA205" s="21"/>
      <c r="FB205" s="21"/>
      <c r="FC205" s="21"/>
      <c r="FD205" s="21"/>
      <c r="FE205" s="21"/>
      <c r="FF205" s="21"/>
      <c r="FG205" s="21"/>
      <c r="FH205" s="21"/>
      <c r="FI205" s="21"/>
      <c r="FJ205" s="21"/>
      <c r="FK205" s="21"/>
      <c r="FL205" s="21"/>
      <c r="FM205" s="21"/>
      <c r="FN205" s="21"/>
      <c r="FO205" s="21"/>
      <c r="FP205" s="21"/>
      <c r="FQ205" s="21"/>
      <c r="FR205" s="21"/>
      <c r="FS205" s="21"/>
      <c r="FT205" s="21"/>
      <c r="FU205" s="21"/>
      <c r="FV205" s="21"/>
      <c r="FW205" s="21"/>
      <c r="FX205" s="21"/>
      <c r="FY205" s="21"/>
      <c r="FZ205" s="21"/>
      <c r="GA205" s="21"/>
      <c r="GB205" s="21"/>
      <c r="GC205" s="21"/>
      <c r="GD205" s="21"/>
      <c r="GE205" s="21"/>
      <c r="GF205" s="21"/>
      <c r="GG205" s="21"/>
      <c r="GH205" s="21"/>
      <c r="GI205" s="21"/>
      <c r="GJ205" s="21"/>
      <c r="GK205" s="21"/>
      <c r="GL205" s="21"/>
      <c r="GM205" s="21"/>
      <c r="GN205" s="21"/>
      <c r="GO205" s="21"/>
      <c r="GP205" s="21"/>
      <c r="GQ205" s="21"/>
      <c r="GR205" s="21"/>
      <c r="GS205" s="21"/>
      <c r="GT205" s="21"/>
      <c r="GU205" s="21"/>
      <c r="GV205" s="21"/>
      <c r="GW205" s="21"/>
      <c r="GX205" s="21"/>
      <c r="GY205" s="21"/>
      <c r="GZ205" s="21"/>
      <c r="HA205" s="21"/>
      <c r="HB205" s="21"/>
      <c r="HC205" s="21"/>
      <c r="HD205" s="21"/>
      <c r="HE205" s="21"/>
      <c r="HF205" s="21"/>
      <c r="HG205" s="21"/>
      <c r="HH205" s="21"/>
      <c r="HI205" s="21"/>
      <c r="HJ205" s="21"/>
      <c r="HK205" s="21"/>
      <c r="HL205" s="21"/>
      <c r="HM205" s="21"/>
      <c r="HN205" s="21"/>
      <c r="HO205" s="21"/>
      <c r="HP205" s="21"/>
      <c r="HQ205" s="21"/>
      <c r="HR205" s="21"/>
      <c r="HS205" s="21"/>
      <c r="HT205" s="21"/>
      <c r="HU205" s="21"/>
      <c r="HV205" s="21"/>
      <c r="HW205" s="21"/>
      <c r="HX205" s="21"/>
      <c r="HY205" s="21"/>
      <c r="HZ205" s="21"/>
      <c r="IA205" s="21"/>
      <c r="IB205" s="21"/>
      <c r="IC205" s="21"/>
      <c r="ID205" s="21"/>
      <c r="IE205" s="21"/>
      <c r="IF205" s="21"/>
      <c r="IG205" s="21"/>
      <c r="IH205" s="21"/>
      <c r="II205" s="21"/>
      <c r="IJ205" s="21"/>
      <c r="IK205" s="21"/>
      <c r="IL205" s="21"/>
      <c r="IM205" s="21"/>
      <c r="IN205" s="21"/>
      <c r="IO205" s="21"/>
      <c r="IP205" s="21"/>
      <c r="IQ205" s="21"/>
      <c r="IR205" s="21"/>
      <c r="IS205" s="21"/>
      <c r="IT205" s="21"/>
      <c r="IU205" s="21"/>
      <c r="IV205" s="21"/>
      <c r="IW205" s="21"/>
      <c r="IX205" s="21"/>
      <c r="IY205" s="21"/>
      <c r="IZ205" s="21"/>
      <c r="JA205" s="21"/>
      <c r="JB205" s="21"/>
      <c r="JC205" s="21"/>
      <c r="JD205" s="21"/>
      <c r="JE205" s="21"/>
      <c r="JF205" s="21"/>
      <c r="JG205" s="21"/>
      <c r="JH205" s="21"/>
      <c r="JI205" s="21"/>
      <c r="JJ205" s="21"/>
      <c r="JK205" s="21"/>
      <c r="JL205" s="21"/>
      <c r="JM205" s="21"/>
      <c r="JN205" s="21"/>
      <c r="JO205" s="21"/>
      <c r="JP205" s="21"/>
      <c r="JQ205" s="21"/>
      <c r="JR205" s="21"/>
      <c r="JS205" s="21"/>
      <c r="JT205" s="21"/>
      <c r="JU205" s="21"/>
      <c r="JV205" s="21"/>
      <c r="JW205" s="21"/>
      <c r="JX205" s="21"/>
      <c r="JY205" s="21"/>
      <c r="JZ205" s="21"/>
      <c r="KA205" s="21"/>
    </row>
    <row r="206" spans="13:287" x14ac:dyDescent="0.25"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  <c r="DD206" s="21"/>
      <c r="DE206" s="21"/>
      <c r="DF206" s="21"/>
      <c r="DG206" s="21"/>
      <c r="DH206" s="21"/>
      <c r="DI206" s="21"/>
      <c r="DJ206" s="21"/>
      <c r="DK206" s="21"/>
      <c r="DL206" s="21"/>
      <c r="DM206" s="21"/>
      <c r="DN206" s="21"/>
      <c r="DO206" s="21"/>
      <c r="DP206" s="21"/>
      <c r="DQ206" s="21"/>
      <c r="DR206" s="21"/>
      <c r="DS206" s="21"/>
      <c r="DT206" s="21"/>
      <c r="DU206" s="21"/>
      <c r="DV206" s="21"/>
      <c r="DW206" s="21"/>
      <c r="DX206" s="21"/>
      <c r="DY206" s="21"/>
      <c r="DZ206" s="21"/>
      <c r="EA206" s="21"/>
      <c r="EB206" s="21"/>
      <c r="EC206" s="21"/>
      <c r="ED206" s="21"/>
      <c r="EE206" s="21"/>
      <c r="EF206" s="21"/>
      <c r="EG206" s="21"/>
      <c r="EH206" s="21"/>
      <c r="EI206" s="21"/>
      <c r="EJ206" s="21"/>
      <c r="EK206" s="21"/>
      <c r="EL206" s="21"/>
      <c r="EM206" s="21"/>
      <c r="EN206" s="21"/>
      <c r="EO206" s="21"/>
      <c r="EP206" s="21"/>
      <c r="EQ206" s="21"/>
      <c r="ER206" s="21"/>
      <c r="ES206" s="21"/>
      <c r="ET206" s="21"/>
      <c r="EU206" s="21"/>
      <c r="EV206" s="21"/>
      <c r="EW206" s="21"/>
      <c r="EX206" s="21"/>
      <c r="EY206" s="21"/>
      <c r="EZ206" s="21"/>
      <c r="FA206" s="21"/>
      <c r="FB206" s="21"/>
      <c r="FC206" s="21"/>
      <c r="FD206" s="21"/>
      <c r="FE206" s="21"/>
      <c r="FF206" s="21"/>
      <c r="FG206" s="21"/>
      <c r="FH206" s="21"/>
      <c r="FI206" s="21"/>
      <c r="FJ206" s="21"/>
      <c r="FK206" s="21"/>
      <c r="FL206" s="21"/>
      <c r="FM206" s="21"/>
      <c r="FN206" s="21"/>
      <c r="FO206" s="21"/>
      <c r="FP206" s="21"/>
      <c r="FQ206" s="21"/>
      <c r="FR206" s="21"/>
      <c r="FS206" s="21"/>
      <c r="FT206" s="21"/>
      <c r="FU206" s="21"/>
      <c r="FV206" s="21"/>
      <c r="FW206" s="21"/>
      <c r="FX206" s="21"/>
      <c r="FY206" s="21"/>
      <c r="FZ206" s="21"/>
      <c r="GA206" s="21"/>
      <c r="GB206" s="21"/>
      <c r="GC206" s="21"/>
      <c r="GD206" s="21"/>
      <c r="GE206" s="21"/>
      <c r="GF206" s="21"/>
      <c r="GG206" s="21"/>
      <c r="GH206" s="21"/>
      <c r="GI206" s="21"/>
      <c r="GJ206" s="21"/>
      <c r="GK206" s="21"/>
      <c r="GL206" s="21"/>
      <c r="GM206" s="21"/>
      <c r="GN206" s="21"/>
      <c r="GO206" s="21"/>
      <c r="GP206" s="21"/>
      <c r="GQ206" s="21"/>
      <c r="GR206" s="21"/>
      <c r="GS206" s="21"/>
      <c r="GT206" s="21"/>
      <c r="GU206" s="21"/>
      <c r="GV206" s="21"/>
      <c r="GW206" s="21"/>
      <c r="GX206" s="21"/>
      <c r="GY206" s="21"/>
      <c r="GZ206" s="21"/>
      <c r="HA206" s="21"/>
      <c r="HB206" s="21"/>
      <c r="HC206" s="21"/>
      <c r="HD206" s="21"/>
      <c r="HE206" s="21"/>
      <c r="HF206" s="21"/>
      <c r="HG206" s="21"/>
      <c r="HH206" s="21"/>
      <c r="HI206" s="21"/>
      <c r="HJ206" s="21"/>
      <c r="HK206" s="21"/>
      <c r="HL206" s="21"/>
      <c r="HM206" s="21"/>
      <c r="HN206" s="21"/>
      <c r="HO206" s="21"/>
      <c r="HP206" s="21"/>
      <c r="HQ206" s="21"/>
      <c r="HR206" s="21"/>
      <c r="HS206" s="21"/>
      <c r="HT206" s="21"/>
      <c r="HU206" s="21"/>
      <c r="HV206" s="21"/>
      <c r="HW206" s="21"/>
      <c r="HX206" s="21"/>
      <c r="HY206" s="21"/>
      <c r="HZ206" s="21"/>
      <c r="IA206" s="21"/>
      <c r="IB206" s="21"/>
      <c r="IC206" s="21"/>
      <c r="ID206" s="21"/>
      <c r="IE206" s="21"/>
      <c r="IF206" s="21"/>
      <c r="IG206" s="21"/>
      <c r="IH206" s="21"/>
      <c r="II206" s="21"/>
      <c r="IJ206" s="21"/>
      <c r="IK206" s="21"/>
      <c r="IL206" s="21"/>
      <c r="IM206" s="21"/>
      <c r="IN206" s="21"/>
      <c r="IO206" s="21"/>
      <c r="IP206" s="21"/>
      <c r="IQ206" s="21"/>
      <c r="IR206" s="21"/>
      <c r="IS206" s="21"/>
      <c r="IT206" s="21"/>
      <c r="IU206" s="21"/>
      <c r="IV206" s="21"/>
      <c r="IW206" s="21"/>
      <c r="IX206" s="21"/>
      <c r="IY206" s="21"/>
      <c r="IZ206" s="21"/>
      <c r="JA206" s="21"/>
      <c r="JB206" s="21"/>
      <c r="JC206" s="21"/>
      <c r="JD206" s="21"/>
      <c r="JE206" s="21"/>
      <c r="JF206" s="21"/>
      <c r="JG206" s="21"/>
      <c r="JH206" s="21"/>
      <c r="JI206" s="21"/>
      <c r="JJ206" s="21"/>
      <c r="JK206" s="21"/>
      <c r="JL206" s="21"/>
      <c r="JM206" s="21"/>
      <c r="JN206" s="21"/>
      <c r="JO206" s="21"/>
      <c r="JP206" s="21"/>
      <c r="JQ206" s="21"/>
      <c r="JR206" s="21"/>
      <c r="JS206" s="21"/>
      <c r="JT206" s="21"/>
      <c r="JU206" s="21"/>
      <c r="JV206" s="21"/>
      <c r="JW206" s="21"/>
      <c r="JX206" s="21"/>
      <c r="JY206" s="21"/>
      <c r="JZ206" s="21"/>
      <c r="KA206" s="21"/>
    </row>
    <row r="207" spans="13:287" x14ac:dyDescent="0.25"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  <c r="DE207" s="21"/>
      <c r="DF207" s="21"/>
      <c r="DG207" s="21"/>
      <c r="DH207" s="21"/>
      <c r="DI207" s="21"/>
      <c r="DJ207" s="21"/>
      <c r="DK207" s="21"/>
      <c r="DL207" s="21"/>
      <c r="DM207" s="21"/>
      <c r="DN207" s="21"/>
      <c r="DO207" s="21"/>
      <c r="DP207" s="21"/>
      <c r="DQ207" s="21"/>
      <c r="DR207" s="21"/>
      <c r="DS207" s="21"/>
      <c r="DT207" s="21"/>
      <c r="DU207" s="21"/>
      <c r="DV207" s="21"/>
      <c r="DW207" s="21"/>
      <c r="DX207" s="21"/>
      <c r="DY207" s="21"/>
      <c r="DZ207" s="21"/>
      <c r="EA207" s="21"/>
      <c r="EB207" s="21"/>
      <c r="EC207" s="21"/>
      <c r="ED207" s="21"/>
      <c r="EE207" s="21"/>
      <c r="EF207" s="21"/>
      <c r="EG207" s="21"/>
      <c r="EH207" s="21"/>
      <c r="EI207" s="21"/>
      <c r="EJ207" s="21"/>
      <c r="EK207" s="21"/>
      <c r="EL207" s="21"/>
      <c r="EM207" s="21"/>
      <c r="EN207" s="21"/>
      <c r="EO207" s="21"/>
      <c r="EP207" s="21"/>
      <c r="EQ207" s="21"/>
      <c r="ER207" s="21"/>
      <c r="ES207" s="21"/>
      <c r="ET207" s="21"/>
      <c r="EU207" s="21"/>
      <c r="EV207" s="21"/>
      <c r="EW207" s="21"/>
      <c r="EX207" s="21"/>
      <c r="EY207" s="21"/>
      <c r="EZ207" s="21"/>
      <c r="FA207" s="21"/>
      <c r="FB207" s="21"/>
      <c r="FC207" s="21"/>
      <c r="FD207" s="21"/>
      <c r="FE207" s="21"/>
      <c r="FF207" s="21"/>
      <c r="FG207" s="21"/>
      <c r="FH207" s="21"/>
      <c r="FI207" s="21"/>
      <c r="FJ207" s="21"/>
      <c r="FK207" s="21"/>
      <c r="FL207" s="21"/>
      <c r="FM207" s="21"/>
      <c r="FN207" s="21"/>
      <c r="FO207" s="21"/>
      <c r="FP207" s="21"/>
      <c r="FQ207" s="21"/>
      <c r="FR207" s="21"/>
      <c r="FS207" s="21"/>
      <c r="FT207" s="21"/>
      <c r="FU207" s="21"/>
      <c r="FV207" s="21"/>
      <c r="FW207" s="21"/>
      <c r="FX207" s="21"/>
      <c r="FY207" s="21"/>
      <c r="FZ207" s="21"/>
      <c r="GA207" s="21"/>
      <c r="GB207" s="21"/>
      <c r="GC207" s="21"/>
      <c r="GD207" s="21"/>
      <c r="GE207" s="21"/>
      <c r="GF207" s="21"/>
      <c r="GG207" s="21"/>
      <c r="GH207" s="21"/>
      <c r="GI207" s="21"/>
      <c r="GJ207" s="21"/>
      <c r="GK207" s="21"/>
      <c r="GL207" s="21"/>
      <c r="GM207" s="21"/>
      <c r="GN207" s="21"/>
      <c r="GO207" s="21"/>
      <c r="GP207" s="21"/>
      <c r="GQ207" s="21"/>
      <c r="GR207" s="21"/>
      <c r="GS207" s="21"/>
      <c r="GT207" s="21"/>
      <c r="GU207" s="21"/>
      <c r="GV207" s="21"/>
      <c r="GW207" s="21"/>
      <c r="GX207" s="21"/>
      <c r="GY207" s="21"/>
      <c r="GZ207" s="21"/>
      <c r="HA207" s="21"/>
      <c r="HB207" s="21"/>
      <c r="HC207" s="21"/>
      <c r="HD207" s="21"/>
      <c r="HE207" s="21"/>
      <c r="HF207" s="21"/>
      <c r="HG207" s="21"/>
      <c r="HH207" s="21"/>
      <c r="HI207" s="21"/>
      <c r="HJ207" s="21"/>
      <c r="HK207" s="21"/>
      <c r="HL207" s="21"/>
      <c r="HM207" s="21"/>
      <c r="HN207" s="21"/>
      <c r="HO207" s="21"/>
      <c r="HP207" s="21"/>
      <c r="HQ207" s="21"/>
      <c r="HR207" s="21"/>
      <c r="HS207" s="21"/>
      <c r="HT207" s="21"/>
      <c r="HU207" s="21"/>
      <c r="HV207" s="21"/>
      <c r="HW207" s="21"/>
      <c r="HX207" s="21"/>
      <c r="HY207" s="21"/>
      <c r="HZ207" s="21"/>
      <c r="IA207" s="21"/>
      <c r="IB207" s="21"/>
      <c r="IC207" s="21"/>
      <c r="ID207" s="21"/>
      <c r="IE207" s="21"/>
      <c r="IF207" s="21"/>
      <c r="IG207" s="21"/>
      <c r="IH207" s="21"/>
      <c r="II207" s="21"/>
      <c r="IJ207" s="21"/>
      <c r="IK207" s="21"/>
      <c r="IL207" s="21"/>
      <c r="IM207" s="21"/>
      <c r="IN207" s="21"/>
      <c r="IO207" s="21"/>
      <c r="IP207" s="21"/>
      <c r="IQ207" s="21"/>
      <c r="IR207" s="21"/>
      <c r="IS207" s="21"/>
      <c r="IT207" s="21"/>
      <c r="IU207" s="21"/>
      <c r="IV207" s="21"/>
      <c r="IW207" s="21"/>
      <c r="IX207" s="21"/>
      <c r="IY207" s="21"/>
      <c r="IZ207" s="21"/>
      <c r="JA207" s="21"/>
      <c r="JB207" s="21"/>
      <c r="JC207" s="21"/>
      <c r="JD207" s="21"/>
      <c r="JE207" s="21"/>
      <c r="JF207" s="21"/>
      <c r="JG207" s="21"/>
      <c r="JH207" s="21"/>
      <c r="JI207" s="21"/>
      <c r="JJ207" s="21"/>
      <c r="JK207" s="21"/>
      <c r="JL207" s="21"/>
      <c r="JM207" s="21"/>
      <c r="JN207" s="21"/>
      <c r="JO207" s="21"/>
      <c r="JP207" s="21"/>
      <c r="JQ207" s="21"/>
      <c r="JR207" s="21"/>
      <c r="JS207" s="21"/>
      <c r="JT207" s="21"/>
      <c r="JU207" s="21"/>
      <c r="JV207" s="21"/>
      <c r="JW207" s="21"/>
      <c r="JX207" s="21"/>
      <c r="JY207" s="21"/>
      <c r="JZ207" s="21"/>
      <c r="KA207" s="21"/>
    </row>
    <row r="208" spans="13:287" x14ac:dyDescent="0.25"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  <c r="EV208" s="21"/>
      <c r="EW208" s="21"/>
      <c r="EX208" s="21"/>
      <c r="EY208" s="21"/>
      <c r="EZ208" s="21"/>
      <c r="FA208" s="21"/>
      <c r="FB208" s="21"/>
      <c r="FC208" s="21"/>
      <c r="FD208" s="21"/>
      <c r="FE208" s="21"/>
      <c r="FF208" s="21"/>
      <c r="FG208" s="21"/>
      <c r="FH208" s="21"/>
      <c r="FI208" s="21"/>
      <c r="FJ208" s="21"/>
      <c r="FK208" s="21"/>
      <c r="FL208" s="21"/>
      <c r="FM208" s="21"/>
      <c r="FN208" s="21"/>
      <c r="FO208" s="21"/>
      <c r="FP208" s="21"/>
      <c r="FQ208" s="21"/>
      <c r="FR208" s="21"/>
      <c r="FS208" s="21"/>
      <c r="FT208" s="21"/>
      <c r="FU208" s="21"/>
      <c r="FV208" s="21"/>
      <c r="FW208" s="21"/>
      <c r="FX208" s="21"/>
      <c r="FY208" s="21"/>
      <c r="FZ208" s="21"/>
      <c r="GA208" s="21"/>
      <c r="GB208" s="21"/>
      <c r="GC208" s="21"/>
      <c r="GD208" s="21"/>
      <c r="GE208" s="21"/>
      <c r="GF208" s="21"/>
      <c r="GG208" s="21"/>
      <c r="GH208" s="21"/>
      <c r="GI208" s="21"/>
      <c r="GJ208" s="21"/>
      <c r="GK208" s="21"/>
      <c r="GL208" s="21"/>
      <c r="GM208" s="21"/>
      <c r="GN208" s="21"/>
      <c r="GO208" s="21"/>
      <c r="GP208" s="21"/>
      <c r="GQ208" s="21"/>
      <c r="GR208" s="21"/>
      <c r="GS208" s="21"/>
      <c r="GT208" s="21"/>
      <c r="GU208" s="21"/>
      <c r="GV208" s="21"/>
      <c r="GW208" s="21"/>
      <c r="GX208" s="21"/>
      <c r="GY208" s="21"/>
      <c r="GZ208" s="21"/>
      <c r="HA208" s="21"/>
      <c r="HB208" s="21"/>
      <c r="HC208" s="21"/>
      <c r="HD208" s="21"/>
      <c r="HE208" s="21"/>
      <c r="HF208" s="21"/>
      <c r="HG208" s="21"/>
      <c r="HH208" s="21"/>
      <c r="HI208" s="21"/>
      <c r="HJ208" s="21"/>
      <c r="HK208" s="21"/>
      <c r="HL208" s="21"/>
      <c r="HM208" s="21"/>
      <c r="HN208" s="21"/>
      <c r="HO208" s="21"/>
      <c r="HP208" s="21"/>
      <c r="HQ208" s="21"/>
      <c r="HR208" s="21"/>
      <c r="HS208" s="21"/>
      <c r="HT208" s="21"/>
      <c r="HU208" s="21"/>
      <c r="HV208" s="21"/>
      <c r="HW208" s="21"/>
      <c r="HX208" s="21"/>
      <c r="HY208" s="21"/>
      <c r="HZ208" s="21"/>
      <c r="IA208" s="21"/>
      <c r="IB208" s="21"/>
      <c r="IC208" s="21"/>
      <c r="ID208" s="21"/>
      <c r="IE208" s="21"/>
      <c r="IF208" s="21"/>
      <c r="IG208" s="21"/>
      <c r="IH208" s="21"/>
      <c r="II208" s="21"/>
      <c r="IJ208" s="21"/>
      <c r="IK208" s="21"/>
      <c r="IL208" s="21"/>
      <c r="IM208" s="21"/>
      <c r="IN208" s="21"/>
      <c r="IO208" s="21"/>
      <c r="IP208" s="21"/>
      <c r="IQ208" s="21"/>
      <c r="IR208" s="21"/>
      <c r="IS208" s="21"/>
      <c r="IT208" s="21"/>
      <c r="IU208" s="21"/>
      <c r="IV208" s="21"/>
      <c r="IW208" s="21"/>
      <c r="IX208" s="21"/>
      <c r="IY208" s="21"/>
      <c r="IZ208" s="21"/>
      <c r="JA208" s="21"/>
      <c r="JB208" s="21"/>
      <c r="JC208" s="21"/>
      <c r="JD208" s="21"/>
      <c r="JE208" s="21"/>
      <c r="JF208" s="21"/>
      <c r="JG208" s="21"/>
      <c r="JH208" s="21"/>
      <c r="JI208" s="21"/>
      <c r="JJ208" s="21"/>
      <c r="JK208" s="21"/>
      <c r="JL208" s="21"/>
      <c r="JM208" s="21"/>
      <c r="JN208" s="21"/>
      <c r="JO208" s="21"/>
      <c r="JP208" s="21"/>
      <c r="JQ208" s="21"/>
      <c r="JR208" s="21"/>
      <c r="JS208" s="21"/>
      <c r="JT208" s="21"/>
      <c r="JU208" s="21"/>
      <c r="JV208" s="21"/>
      <c r="JW208" s="21"/>
      <c r="JX208" s="21"/>
      <c r="JY208" s="21"/>
      <c r="JZ208" s="21"/>
      <c r="KA208" s="21"/>
    </row>
    <row r="209" spans="13:287" x14ac:dyDescent="0.25"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  <c r="FE209" s="21"/>
      <c r="FF209" s="21"/>
      <c r="FG209" s="21"/>
      <c r="FH209" s="21"/>
      <c r="FI209" s="21"/>
      <c r="FJ209" s="21"/>
      <c r="FK209" s="21"/>
      <c r="FL209" s="21"/>
      <c r="FM209" s="21"/>
      <c r="FN209" s="21"/>
      <c r="FO209" s="21"/>
      <c r="FP209" s="21"/>
      <c r="FQ209" s="21"/>
      <c r="FR209" s="21"/>
      <c r="FS209" s="21"/>
      <c r="FT209" s="21"/>
      <c r="FU209" s="21"/>
      <c r="FV209" s="21"/>
      <c r="FW209" s="21"/>
      <c r="FX209" s="21"/>
      <c r="FY209" s="21"/>
      <c r="FZ209" s="21"/>
      <c r="GA209" s="21"/>
      <c r="GB209" s="21"/>
      <c r="GC209" s="21"/>
      <c r="GD209" s="21"/>
      <c r="GE209" s="21"/>
      <c r="GF209" s="21"/>
      <c r="GG209" s="21"/>
      <c r="GH209" s="21"/>
      <c r="GI209" s="21"/>
      <c r="GJ209" s="21"/>
      <c r="GK209" s="21"/>
      <c r="GL209" s="21"/>
      <c r="GM209" s="21"/>
      <c r="GN209" s="21"/>
      <c r="GO209" s="21"/>
      <c r="GP209" s="21"/>
      <c r="GQ209" s="21"/>
      <c r="GR209" s="21"/>
      <c r="GS209" s="21"/>
      <c r="GT209" s="21"/>
      <c r="GU209" s="21"/>
      <c r="GV209" s="21"/>
      <c r="GW209" s="21"/>
      <c r="GX209" s="21"/>
      <c r="GY209" s="21"/>
      <c r="GZ209" s="21"/>
      <c r="HA209" s="21"/>
      <c r="HB209" s="21"/>
      <c r="HC209" s="21"/>
      <c r="HD209" s="21"/>
      <c r="HE209" s="21"/>
      <c r="HF209" s="21"/>
      <c r="HG209" s="21"/>
      <c r="HH209" s="21"/>
      <c r="HI209" s="21"/>
      <c r="HJ209" s="21"/>
      <c r="HK209" s="21"/>
      <c r="HL209" s="21"/>
      <c r="HM209" s="21"/>
      <c r="HN209" s="21"/>
      <c r="HO209" s="21"/>
      <c r="HP209" s="21"/>
      <c r="HQ209" s="21"/>
      <c r="HR209" s="21"/>
      <c r="HS209" s="21"/>
      <c r="HT209" s="21"/>
      <c r="HU209" s="21"/>
      <c r="HV209" s="21"/>
      <c r="HW209" s="21"/>
      <c r="HX209" s="21"/>
      <c r="HY209" s="21"/>
      <c r="HZ209" s="21"/>
      <c r="IA209" s="21"/>
      <c r="IB209" s="21"/>
      <c r="IC209" s="21"/>
      <c r="ID209" s="21"/>
      <c r="IE209" s="21"/>
      <c r="IF209" s="21"/>
      <c r="IG209" s="21"/>
      <c r="IH209" s="21"/>
      <c r="II209" s="21"/>
      <c r="IJ209" s="21"/>
      <c r="IK209" s="21"/>
      <c r="IL209" s="21"/>
      <c r="IM209" s="21"/>
      <c r="IN209" s="21"/>
      <c r="IO209" s="21"/>
      <c r="IP209" s="21"/>
      <c r="IQ209" s="21"/>
      <c r="IR209" s="21"/>
      <c r="IS209" s="21"/>
      <c r="IT209" s="21"/>
      <c r="IU209" s="21"/>
      <c r="IV209" s="21"/>
      <c r="IW209" s="21"/>
      <c r="IX209" s="21"/>
      <c r="IY209" s="21"/>
      <c r="IZ209" s="21"/>
      <c r="JA209" s="21"/>
      <c r="JB209" s="21"/>
      <c r="JC209" s="21"/>
      <c r="JD209" s="21"/>
      <c r="JE209" s="21"/>
      <c r="JF209" s="21"/>
      <c r="JG209" s="21"/>
      <c r="JH209" s="21"/>
      <c r="JI209" s="21"/>
      <c r="JJ209" s="21"/>
      <c r="JK209" s="21"/>
      <c r="JL209" s="21"/>
      <c r="JM209" s="21"/>
      <c r="JN209" s="21"/>
      <c r="JO209" s="21"/>
      <c r="JP209" s="21"/>
      <c r="JQ209" s="21"/>
      <c r="JR209" s="21"/>
      <c r="JS209" s="21"/>
      <c r="JT209" s="21"/>
      <c r="JU209" s="21"/>
      <c r="JV209" s="21"/>
      <c r="JW209" s="21"/>
      <c r="JX209" s="21"/>
      <c r="JY209" s="21"/>
      <c r="JZ209" s="21"/>
      <c r="KA209" s="21"/>
    </row>
    <row r="210" spans="13:287" x14ac:dyDescent="0.25"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  <c r="FD210" s="21"/>
      <c r="FE210" s="21"/>
      <c r="FF210" s="21"/>
      <c r="FG210" s="21"/>
      <c r="FH210" s="21"/>
      <c r="FI210" s="21"/>
      <c r="FJ210" s="21"/>
      <c r="FK210" s="21"/>
      <c r="FL210" s="21"/>
      <c r="FM210" s="21"/>
      <c r="FN210" s="21"/>
      <c r="FO210" s="21"/>
      <c r="FP210" s="21"/>
      <c r="FQ210" s="21"/>
      <c r="FR210" s="21"/>
      <c r="FS210" s="21"/>
      <c r="FT210" s="21"/>
      <c r="FU210" s="21"/>
      <c r="FV210" s="21"/>
      <c r="FW210" s="21"/>
      <c r="FX210" s="21"/>
      <c r="FY210" s="21"/>
      <c r="FZ210" s="21"/>
      <c r="GA210" s="21"/>
      <c r="GB210" s="21"/>
      <c r="GC210" s="21"/>
      <c r="GD210" s="21"/>
      <c r="GE210" s="21"/>
      <c r="GF210" s="21"/>
      <c r="GG210" s="21"/>
      <c r="GH210" s="21"/>
      <c r="GI210" s="21"/>
      <c r="GJ210" s="21"/>
      <c r="GK210" s="21"/>
      <c r="GL210" s="21"/>
      <c r="GM210" s="21"/>
      <c r="GN210" s="21"/>
      <c r="GO210" s="21"/>
      <c r="GP210" s="21"/>
      <c r="GQ210" s="21"/>
      <c r="GR210" s="21"/>
      <c r="GS210" s="21"/>
      <c r="GT210" s="21"/>
      <c r="GU210" s="21"/>
      <c r="GV210" s="21"/>
      <c r="GW210" s="21"/>
      <c r="GX210" s="21"/>
      <c r="GY210" s="21"/>
      <c r="GZ210" s="21"/>
      <c r="HA210" s="21"/>
      <c r="HB210" s="21"/>
      <c r="HC210" s="21"/>
      <c r="HD210" s="21"/>
      <c r="HE210" s="21"/>
      <c r="HF210" s="21"/>
      <c r="HG210" s="21"/>
      <c r="HH210" s="21"/>
      <c r="HI210" s="21"/>
      <c r="HJ210" s="21"/>
      <c r="HK210" s="21"/>
      <c r="HL210" s="21"/>
      <c r="HM210" s="21"/>
      <c r="HN210" s="21"/>
      <c r="HO210" s="21"/>
      <c r="HP210" s="21"/>
      <c r="HQ210" s="21"/>
      <c r="HR210" s="21"/>
      <c r="HS210" s="21"/>
      <c r="HT210" s="21"/>
      <c r="HU210" s="21"/>
      <c r="HV210" s="21"/>
      <c r="HW210" s="21"/>
      <c r="HX210" s="21"/>
      <c r="HY210" s="21"/>
      <c r="HZ210" s="21"/>
      <c r="IA210" s="21"/>
      <c r="IB210" s="21"/>
      <c r="IC210" s="21"/>
      <c r="ID210" s="21"/>
      <c r="IE210" s="21"/>
      <c r="IF210" s="21"/>
      <c r="IG210" s="21"/>
      <c r="IH210" s="21"/>
      <c r="II210" s="21"/>
      <c r="IJ210" s="21"/>
      <c r="IK210" s="21"/>
      <c r="IL210" s="21"/>
      <c r="IM210" s="21"/>
      <c r="IN210" s="21"/>
      <c r="IO210" s="21"/>
      <c r="IP210" s="21"/>
      <c r="IQ210" s="21"/>
      <c r="IR210" s="21"/>
      <c r="IS210" s="21"/>
      <c r="IT210" s="21"/>
      <c r="IU210" s="21"/>
      <c r="IV210" s="21"/>
      <c r="IW210" s="21"/>
      <c r="IX210" s="21"/>
      <c r="IY210" s="21"/>
      <c r="IZ210" s="21"/>
      <c r="JA210" s="21"/>
      <c r="JB210" s="21"/>
      <c r="JC210" s="21"/>
      <c r="JD210" s="21"/>
      <c r="JE210" s="21"/>
      <c r="JF210" s="21"/>
      <c r="JG210" s="21"/>
      <c r="JH210" s="21"/>
      <c r="JI210" s="21"/>
      <c r="JJ210" s="21"/>
      <c r="JK210" s="21"/>
      <c r="JL210" s="21"/>
      <c r="JM210" s="21"/>
      <c r="JN210" s="21"/>
      <c r="JO210" s="21"/>
      <c r="JP210" s="21"/>
      <c r="JQ210" s="21"/>
      <c r="JR210" s="21"/>
      <c r="JS210" s="21"/>
      <c r="JT210" s="21"/>
      <c r="JU210" s="21"/>
      <c r="JV210" s="21"/>
      <c r="JW210" s="21"/>
      <c r="JX210" s="21"/>
      <c r="JY210" s="21"/>
      <c r="JZ210" s="21"/>
      <c r="KA210" s="21"/>
    </row>
    <row r="211" spans="13:287" x14ac:dyDescent="0.25"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  <c r="DD211" s="21"/>
      <c r="DE211" s="21"/>
      <c r="DF211" s="21"/>
      <c r="DG211" s="21"/>
      <c r="DH211" s="21"/>
      <c r="DI211" s="21"/>
      <c r="DJ211" s="21"/>
      <c r="DK211" s="21"/>
      <c r="DL211" s="21"/>
      <c r="DM211" s="21"/>
      <c r="DN211" s="21"/>
      <c r="DO211" s="21"/>
      <c r="DP211" s="21"/>
      <c r="DQ211" s="21"/>
      <c r="DR211" s="21"/>
      <c r="DS211" s="21"/>
      <c r="DT211" s="21"/>
      <c r="DU211" s="21"/>
      <c r="DV211" s="21"/>
      <c r="DW211" s="21"/>
      <c r="DX211" s="21"/>
      <c r="DY211" s="21"/>
      <c r="DZ211" s="21"/>
      <c r="EA211" s="21"/>
      <c r="EB211" s="21"/>
      <c r="EC211" s="21"/>
      <c r="ED211" s="21"/>
      <c r="EE211" s="21"/>
      <c r="EF211" s="21"/>
      <c r="EG211" s="21"/>
      <c r="EH211" s="21"/>
      <c r="EI211" s="21"/>
      <c r="EJ211" s="21"/>
      <c r="EK211" s="21"/>
      <c r="EL211" s="21"/>
      <c r="EM211" s="21"/>
      <c r="EN211" s="21"/>
      <c r="EO211" s="21"/>
      <c r="EP211" s="21"/>
      <c r="EQ211" s="21"/>
      <c r="ER211" s="21"/>
      <c r="ES211" s="21"/>
      <c r="ET211" s="21"/>
      <c r="EU211" s="21"/>
      <c r="EV211" s="21"/>
      <c r="EW211" s="21"/>
      <c r="EX211" s="21"/>
      <c r="EY211" s="21"/>
      <c r="EZ211" s="21"/>
      <c r="FA211" s="21"/>
      <c r="FB211" s="21"/>
      <c r="FC211" s="21"/>
      <c r="FD211" s="21"/>
      <c r="FE211" s="21"/>
      <c r="FF211" s="21"/>
      <c r="FG211" s="21"/>
      <c r="FH211" s="21"/>
      <c r="FI211" s="21"/>
      <c r="FJ211" s="21"/>
      <c r="FK211" s="21"/>
      <c r="FL211" s="21"/>
      <c r="FM211" s="21"/>
      <c r="FN211" s="21"/>
      <c r="FO211" s="21"/>
      <c r="FP211" s="21"/>
      <c r="FQ211" s="21"/>
      <c r="FR211" s="21"/>
      <c r="FS211" s="21"/>
      <c r="FT211" s="21"/>
      <c r="FU211" s="21"/>
      <c r="FV211" s="21"/>
      <c r="FW211" s="21"/>
      <c r="FX211" s="21"/>
      <c r="FY211" s="21"/>
      <c r="FZ211" s="21"/>
      <c r="GA211" s="21"/>
      <c r="GB211" s="21"/>
      <c r="GC211" s="21"/>
      <c r="GD211" s="21"/>
      <c r="GE211" s="21"/>
      <c r="GF211" s="21"/>
      <c r="GG211" s="21"/>
      <c r="GH211" s="21"/>
      <c r="GI211" s="21"/>
      <c r="GJ211" s="21"/>
      <c r="GK211" s="21"/>
      <c r="GL211" s="21"/>
      <c r="GM211" s="21"/>
      <c r="GN211" s="21"/>
      <c r="GO211" s="21"/>
      <c r="GP211" s="21"/>
      <c r="GQ211" s="21"/>
      <c r="GR211" s="21"/>
      <c r="GS211" s="21"/>
      <c r="GT211" s="21"/>
      <c r="GU211" s="21"/>
      <c r="GV211" s="21"/>
      <c r="GW211" s="21"/>
      <c r="GX211" s="21"/>
      <c r="GY211" s="21"/>
      <c r="GZ211" s="21"/>
      <c r="HA211" s="21"/>
      <c r="HB211" s="21"/>
      <c r="HC211" s="21"/>
      <c r="HD211" s="21"/>
      <c r="HE211" s="21"/>
      <c r="HF211" s="21"/>
      <c r="HG211" s="21"/>
      <c r="HH211" s="21"/>
      <c r="HI211" s="21"/>
      <c r="HJ211" s="21"/>
      <c r="HK211" s="21"/>
      <c r="HL211" s="21"/>
      <c r="HM211" s="21"/>
      <c r="HN211" s="21"/>
      <c r="HO211" s="21"/>
      <c r="HP211" s="21"/>
      <c r="HQ211" s="21"/>
      <c r="HR211" s="21"/>
      <c r="HS211" s="21"/>
      <c r="HT211" s="21"/>
      <c r="HU211" s="21"/>
      <c r="HV211" s="21"/>
      <c r="HW211" s="21"/>
      <c r="HX211" s="21"/>
      <c r="HY211" s="21"/>
      <c r="HZ211" s="21"/>
      <c r="IA211" s="21"/>
      <c r="IB211" s="21"/>
      <c r="IC211" s="21"/>
      <c r="ID211" s="21"/>
      <c r="IE211" s="21"/>
      <c r="IF211" s="21"/>
      <c r="IG211" s="21"/>
      <c r="IH211" s="21"/>
      <c r="II211" s="21"/>
      <c r="IJ211" s="21"/>
      <c r="IK211" s="21"/>
      <c r="IL211" s="21"/>
      <c r="IM211" s="21"/>
      <c r="IN211" s="21"/>
      <c r="IO211" s="21"/>
      <c r="IP211" s="21"/>
      <c r="IQ211" s="21"/>
      <c r="IR211" s="21"/>
      <c r="IS211" s="21"/>
      <c r="IT211" s="21"/>
      <c r="IU211" s="21"/>
      <c r="IV211" s="21"/>
      <c r="IW211" s="21"/>
      <c r="IX211" s="21"/>
      <c r="IY211" s="21"/>
      <c r="IZ211" s="21"/>
      <c r="JA211" s="21"/>
      <c r="JB211" s="21"/>
      <c r="JC211" s="21"/>
      <c r="JD211" s="21"/>
      <c r="JE211" s="21"/>
      <c r="JF211" s="21"/>
      <c r="JG211" s="21"/>
      <c r="JH211" s="21"/>
      <c r="JI211" s="21"/>
      <c r="JJ211" s="21"/>
      <c r="JK211" s="21"/>
      <c r="JL211" s="21"/>
      <c r="JM211" s="21"/>
      <c r="JN211" s="21"/>
      <c r="JO211" s="21"/>
      <c r="JP211" s="21"/>
      <c r="JQ211" s="21"/>
      <c r="JR211" s="21"/>
      <c r="JS211" s="21"/>
      <c r="JT211" s="21"/>
      <c r="JU211" s="21"/>
      <c r="JV211" s="21"/>
      <c r="JW211" s="21"/>
      <c r="JX211" s="21"/>
      <c r="JY211" s="21"/>
      <c r="JZ211" s="21"/>
      <c r="KA211" s="21"/>
    </row>
    <row r="212" spans="13:287" x14ac:dyDescent="0.25"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  <c r="DD212" s="21"/>
      <c r="DE212" s="21"/>
      <c r="DF212" s="21"/>
      <c r="DG212" s="21"/>
      <c r="DH212" s="21"/>
      <c r="DI212" s="21"/>
      <c r="DJ212" s="21"/>
      <c r="DK212" s="21"/>
      <c r="DL212" s="21"/>
      <c r="DM212" s="21"/>
      <c r="DN212" s="21"/>
      <c r="DO212" s="21"/>
      <c r="DP212" s="21"/>
      <c r="DQ212" s="21"/>
      <c r="DR212" s="21"/>
      <c r="DS212" s="21"/>
      <c r="DT212" s="21"/>
      <c r="DU212" s="21"/>
      <c r="DV212" s="21"/>
      <c r="DW212" s="21"/>
      <c r="DX212" s="21"/>
      <c r="DY212" s="21"/>
      <c r="DZ212" s="21"/>
      <c r="EA212" s="21"/>
      <c r="EB212" s="21"/>
      <c r="EC212" s="21"/>
      <c r="ED212" s="21"/>
      <c r="EE212" s="21"/>
      <c r="EF212" s="21"/>
      <c r="EG212" s="21"/>
      <c r="EH212" s="21"/>
      <c r="EI212" s="21"/>
      <c r="EJ212" s="21"/>
      <c r="EK212" s="21"/>
      <c r="EL212" s="21"/>
      <c r="EM212" s="21"/>
      <c r="EN212" s="21"/>
      <c r="EO212" s="21"/>
      <c r="EP212" s="21"/>
      <c r="EQ212" s="21"/>
      <c r="ER212" s="21"/>
      <c r="ES212" s="21"/>
      <c r="ET212" s="21"/>
      <c r="EU212" s="21"/>
      <c r="EV212" s="21"/>
      <c r="EW212" s="21"/>
      <c r="EX212" s="21"/>
      <c r="EY212" s="21"/>
      <c r="EZ212" s="21"/>
      <c r="FA212" s="21"/>
      <c r="FB212" s="21"/>
      <c r="FC212" s="21"/>
      <c r="FD212" s="21"/>
      <c r="FE212" s="21"/>
      <c r="FF212" s="21"/>
      <c r="FG212" s="21"/>
      <c r="FH212" s="21"/>
      <c r="FI212" s="21"/>
      <c r="FJ212" s="21"/>
      <c r="FK212" s="21"/>
      <c r="FL212" s="21"/>
      <c r="FM212" s="21"/>
      <c r="FN212" s="21"/>
      <c r="FO212" s="21"/>
      <c r="FP212" s="21"/>
      <c r="FQ212" s="21"/>
      <c r="FR212" s="21"/>
      <c r="FS212" s="21"/>
      <c r="FT212" s="21"/>
      <c r="FU212" s="21"/>
      <c r="FV212" s="21"/>
      <c r="FW212" s="21"/>
      <c r="FX212" s="21"/>
      <c r="FY212" s="21"/>
      <c r="FZ212" s="21"/>
      <c r="GA212" s="21"/>
      <c r="GB212" s="21"/>
      <c r="GC212" s="21"/>
      <c r="GD212" s="21"/>
      <c r="GE212" s="21"/>
      <c r="GF212" s="21"/>
      <c r="GG212" s="21"/>
      <c r="GH212" s="21"/>
      <c r="GI212" s="21"/>
      <c r="GJ212" s="21"/>
      <c r="GK212" s="21"/>
      <c r="GL212" s="21"/>
      <c r="GM212" s="21"/>
      <c r="GN212" s="21"/>
      <c r="GO212" s="21"/>
      <c r="GP212" s="21"/>
      <c r="GQ212" s="21"/>
      <c r="GR212" s="21"/>
      <c r="GS212" s="21"/>
      <c r="GT212" s="21"/>
      <c r="GU212" s="21"/>
      <c r="GV212" s="21"/>
      <c r="GW212" s="21"/>
      <c r="GX212" s="21"/>
      <c r="GY212" s="21"/>
      <c r="GZ212" s="21"/>
      <c r="HA212" s="21"/>
      <c r="HB212" s="21"/>
      <c r="HC212" s="21"/>
      <c r="HD212" s="21"/>
      <c r="HE212" s="21"/>
      <c r="HF212" s="21"/>
      <c r="HG212" s="21"/>
      <c r="HH212" s="21"/>
      <c r="HI212" s="21"/>
      <c r="HJ212" s="21"/>
      <c r="HK212" s="21"/>
      <c r="HL212" s="21"/>
      <c r="HM212" s="21"/>
      <c r="HN212" s="21"/>
      <c r="HO212" s="21"/>
      <c r="HP212" s="21"/>
      <c r="HQ212" s="21"/>
      <c r="HR212" s="21"/>
      <c r="HS212" s="21"/>
      <c r="HT212" s="21"/>
      <c r="HU212" s="21"/>
      <c r="HV212" s="21"/>
      <c r="HW212" s="21"/>
      <c r="HX212" s="21"/>
      <c r="HY212" s="21"/>
      <c r="HZ212" s="21"/>
      <c r="IA212" s="21"/>
      <c r="IB212" s="21"/>
      <c r="IC212" s="21"/>
      <c r="ID212" s="21"/>
      <c r="IE212" s="21"/>
      <c r="IF212" s="21"/>
      <c r="IG212" s="21"/>
      <c r="IH212" s="21"/>
      <c r="II212" s="21"/>
      <c r="IJ212" s="21"/>
      <c r="IK212" s="21"/>
      <c r="IL212" s="21"/>
      <c r="IM212" s="21"/>
      <c r="IN212" s="21"/>
      <c r="IO212" s="21"/>
      <c r="IP212" s="21"/>
      <c r="IQ212" s="21"/>
      <c r="IR212" s="21"/>
      <c r="IS212" s="21"/>
      <c r="IT212" s="21"/>
      <c r="IU212" s="21"/>
      <c r="IV212" s="21"/>
      <c r="IW212" s="21"/>
      <c r="IX212" s="21"/>
      <c r="IY212" s="21"/>
      <c r="IZ212" s="21"/>
      <c r="JA212" s="21"/>
      <c r="JB212" s="21"/>
      <c r="JC212" s="21"/>
      <c r="JD212" s="21"/>
      <c r="JE212" s="21"/>
      <c r="JF212" s="21"/>
      <c r="JG212" s="21"/>
      <c r="JH212" s="21"/>
      <c r="JI212" s="21"/>
      <c r="JJ212" s="21"/>
      <c r="JK212" s="21"/>
      <c r="JL212" s="21"/>
      <c r="JM212" s="21"/>
      <c r="JN212" s="21"/>
      <c r="JO212" s="21"/>
      <c r="JP212" s="21"/>
      <c r="JQ212" s="21"/>
      <c r="JR212" s="21"/>
      <c r="JS212" s="21"/>
      <c r="JT212" s="21"/>
      <c r="JU212" s="21"/>
      <c r="JV212" s="21"/>
      <c r="JW212" s="21"/>
      <c r="JX212" s="21"/>
      <c r="JY212" s="21"/>
      <c r="JZ212" s="21"/>
      <c r="KA212" s="21"/>
    </row>
    <row r="213" spans="13:287" x14ac:dyDescent="0.25"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  <c r="DD213" s="21"/>
      <c r="DE213" s="21"/>
      <c r="DF213" s="21"/>
      <c r="DG213" s="21"/>
      <c r="DH213" s="21"/>
      <c r="DI213" s="21"/>
      <c r="DJ213" s="21"/>
      <c r="DK213" s="21"/>
      <c r="DL213" s="21"/>
      <c r="DM213" s="21"/>
      <c r="DN213" s="21"/>
      <c r="DO213" s="21"/>
      <c r="DP213" s="21"/>
      <c r="DQ213" s="21"/>
      <c r="DR213" s="21"/>
      <c r="DS213" s="21"/>
      <c r="DT213" s="21"/>
      <c r="DU213" s="21"/>
      <c r="DV213" s="21"/>
      <c r="DW213" s="21"/>
      <c r="DX213" s="21"/>
      <c r="DY213" s="21"/>
      <c r="DZ213" s="21"/>
      <c r="EA213" s="21"/>
      <c r="EB213" s="21"/>
      <c r="EC213" s="21"/>
      <c r="ED213" s="21"/>
      <c r="EE213" s="21"/>
      <c r="EF213" s="21"/>
      <c r="EG213" s="21"/>
      <c r="EH213" s="21"/>
      <c r="EI213" s="21"/>
      <c r="EJ213" s="21"/>
      <c r="EK213" s="21"/>
      <c r="EL213" s="21"/>
      <c r="EM213" s="21"/>
      <c r="EN213" s="21"/>
      <c r="EO213" s="21"/>
      <c r="EP213" s="21"/>
      <c r="EQ213" s="21"/>
      <c r="ER213" s="21"/>
      <c r="ES213" s="21"/>
      <c r="ET213" s="21"/>
      <c r="EU213" s="21"/>
      <c r="EV213" s="21"/>
      <c r="EW213" s="21"/>
      <c r="EX213" s="21"/>
      <c r="EY213" s="21"/>
      <c r="EZ213" s="21"/>
      <c r="FA213" s="21"/>
      <c r="FB213" s="21"/>
      <c r="FC213" s="21"/>
      <c r="FD213" s="21"/>
      <c r="FE213" s="21"/>
      <c r="FF213" s="21"/>
      <c r="FG213" s="21"/>
      <c r="FH213" s="21"/>
      <c r="FI213" s="21"/>
      <c r="FJ213" s="21"/>
      <c r="FK213" s="21"/>
      <c r="FL213" s="21"/>
      <c r="FM213" s="21"/>
      <c r="FN213" s="21"/>
      <c r="FO213" s="21"/>
      <c r="FP213" s="21"/>
      <c r="FQ213" s="21"/>
      <c r="FR213" s="21"/>
      <c r="FS213" s="21"/>
      <c r="FT213" s="21"/>
      <c r="FU213" s="21"/>
      <c r="FV213" s="21"/>
      <c r="FW213" s="21"/>
      <c r="FX213" s="21"/>
      <c r="FY213" s="21"/>
      <c r="FZ213" s="21"/>
      <c r="GA213" s="21"/>
      <c r="GB213" s="21"/>
      <c r="GC213" s="21"/>
      <c r="GD213" s="21"/>
      <c r="GE213" s="21"/>
      <c r="GF213" s="21"/>
      <c r="GG213" s="21"/>
      <c r="GH213" s="21"/>
      <c r="GI213" s="21"/>
      <c r="GJ213" s="21"/>
      <c r="GK213" s="21"/>
      <c r="GL213" s="21"/>
      <c r="GM213" s="21"/>
      <c r="GN213" s="21"/>
      <c r="GO213" s="21"/>
      <c r="GP213" s="21"/>
      <c r="GQ213" s="21"/>
      <c r="GR213" s="21"/>
      <c r="GS213" s="21"/>
      <c r="GT213" s="21"/>
      <c r="GU213" s="21"/>
      <c r="GV213" s="21"/>
      <c r="GW213" s="21"/>
      <c r="GX213" s="21"/>
      <c r="GY213" s="21"/>
      <c r="GZ213" s="21"/>
      <c r="HA213" s="21"/>
      <c r="HB213" s="21"/>
      <c r="HC213" s="21"/>
      <c r="HD213" s="21"/>
      <c r="HE213" s="21"/>
      <c r="HF213" s="21"/>
      <c r="HG213" s="21"/>
      <c r="HH213" s="21"/>
      <c r="HI213" s="21"/>
      <c r="HJ213" s="21"/>
      <c r="HK213" s="21"/>
      <c r="HL213" s="21"/>
      <c r="HM213" s="21"/>
      <c r="HN213" s="21"/>
      <c r="HO213" s="21"/>
      <c r="HP213" s="21"/>
      <c r="HQ213" s="21"/>
      <c r="HR213" s="21"/>
      <c r="HS213" s="21"/>
      <c r="HT213" s="21"/>
      <c r="HU213" s="21"/>
      <c r="HV213" s="21"/>
      <c r="HW213" s="21"/>
      <c r="HX213" s="21"/>
      <c r="HY213" s="21"/>
      <c r="HZ213" s="21"/>
      <c r="IA213" s="21"/>
      <c r="IB213" s="21"/>
      <c r="IC213" s="21"/>
      <c r="ID213" s="21"/>
      <c r="IE213" s="21"/>
      <c r="IF213" s="21"/>
      <c r="IG213" s="21"/>
      <c r="IH213" s="21"/>
      <c r="II213" s="21"/>
      <c r="IJ213" s="21"/>
      <c r="IK213" s="21"/>
      <c r="IL213" s="21"/>
      <c r="IM213" s="21"/>
      <c r="IN213" s="21"/>
      <c r="IO213" s="21"/>
      <c r="IP213" s="21"/>
      <c r="IQ213" s="21"/>
      <c r="IR213" s="21"/>
      <c r="IS213" s="21"/>
      <c r="IT213" s="21"/>
      <c r="IU213" s="21"/>
      <c r="IV213" s="21"/>
      <c r="IW213" s="21"/>
      <c r="IX213" s="21"/>
      <c r="IY213" s="21"/>
      <c r="IZ213" s="21"/>
      <c r="JA213" s="21"/>
      <c r="JB213" s="21"/>
      <c r="JC213" s="21"/>
      <c r="JD213" s="21"/>
      <c r="JE213" s="21"/>
      <c r="JF213" s="21"/>
      <c r="JG213" s="21"/>
      <c r="JH213" s="21"/>
      <c r="JI213" s="21"/>
      <c r="JJ213" s="21"/>
      <c r="JK213" s="21"/>
      <c r="JL213" s="21"/>
      <c r="JM213" s="21"/>
      <c r="JN213" s="21"/>
      <c r="JO213" s="21"/>
      <c r="JP213" s="21"/>
      <c r="JQ213" s="21"/>
      <c r="JR213" s="21"/>
      <c r="JS213" s="21"/>
      <c r="JT213" s="21"/>
      <c r="JU213" s="21"/>
      <c r="JV213" s="21"/>
      <c r="JW213" s="21"/>
      <c r="JX213" s="21"/>
      <c r="JY213" s="21"/>
      <c r="JZ213" s="21"/>
      <c r="KA213" s="21"/>
    </row>
    <row r="214" spans="13:287" x14ac:dyDescent="0.25"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  <c r="DD214" s="21"/>
      <c r="DE214" s="21"/>
      <c r="DF214" s="21"/>
      <c r="DG214" s="21"/>
      <c r="DH214" s="21"/>
      <c r="DI214" s="21"/>
      <c r="DJ214" s="21"/>
      <c r="DK214" s="21"/>
      <c r="DL214" s="21"/>
      <c r="DM214" s="21"/>
      <c r="DN214" s="21"/>
      <c r="DO214" s="21"/>
      <c r="DP214" s="21"/>
      <c r="DQ214" s="21"/>
      <c r="DR214" s="21"/>
      <c r="DS214" s="21"/>
      <c r="DT214" s="21"/>
      <c r="DU214" s="21"/>
      <c r="DV214" s="21"/>
      <c r="DW214" s="21"/>
      <c r="DX214" s="21"/>
      <c r="DY214" s="21"/>
      <c r="DZ214" s="21"/>
      <c r="EA214" s="21"/>
      <c r="EB214" s="21"/>
      <c r="EC214" s="21"/>
      <c r="ED214" s="21"/>
      <c r="EE214" s="21"/>
      <c r="EF214" s="21"/>
      <c r="EG214" s="21"/>
      <c r="EH214" s="21"/>
      <c r="EI214" s="21"/>
      <c r="EJ214" s="21"/>
      <c r="EK214" s="21"/>
      <c r="EL214" s="21"/>
      <c r="EM214" s="21"/>
      <c r="EN214" s="21"/>
      <c r="EO214" s="21"/>
      <c r="EP214" s="21"/>
      <c r="EQ214" s="21"/>
      <c r="ER214" s="21"/>
      <c r="ES214" s="21"/>
      <c r="ET214" s="21"/>
      <c r="EU214" s="21"/>
      <c r="EV214" s="21"/>
      <c r="EW214" s="21"/>
      <c r="EX214" s="21"/>
      <c r="EY214" s="21"/>
      <c r="EZ214" s="21"/>
      <c r="FA214" s="21"/>
      <c r="FB214" s="21"/>
      <c r="FC214" s="21"/>
      <c r="FD214" s="21"/>
      <c r="FE214" s="21"/>
      <c r="FF214" s="21"/>
      <c r="FG214" s="21"/>
      <c r="FH214" s="21"/>
      <c r="FI214" s="21"/>
      <c r="FJ214" s="21"/>
      <c r="FK214" s="21"/>
      <c r="FL214" s="21"/>
      <c r="FM214" s="21"/>
      <c r="FN214" s="21"/>
      <c r="FO214" s="21"/>
      <c r="FP214" s="21"/>
      <c r="FQ214" s="21"/>
      <c r="FR214" s="21"/>
      <c r="FS214" s="21"/>
      <c r="FT214" s="21"/>
      <c r="FU214" s="21"/>
      <c r="FV214" s="21"/>
      <c r="FW214" s="21"/>
      <c r="FX214" s="21"/>
      <c r="FY214" s="21"/>
      <c r="FZ214" s="21"/>
      <c r="GA214" s="21"/>
      <c r="GB214" s="21"/>
      <c r="GC214" s="21"/>
      <c r="GD214" s="21"/>
      <c r="GE214" s="21"/>
      <c r="GF214" s="21"/>
      <c r="GG214" s="21"/>
      <c r="GH214" s="21"/>
      <c r="GI214" s="21"/>
      <c r="GJ214" s="21"/>
      <c r="GK214" s="21"/>
      <c r="GL214" s="21"/>
      <c r="GM214" s="21"/>
      <c r="GN214" s="21"/>
      <c r="GO214" s="21"/>
      <c r="GP214" s="21"/>
      <c r="GQ214" s="21"/>
      <c r="GR214" s="21"/>
      <c r="GS214" s="21"/>
      <c r="GT214" s="21"/>
      <c r="GU214" s="21"/>
      <c r="GV214" s="21"/>
      <c r="GW214" s="21"/>
      <c r="GX214" s="21"/>
      <c r="GY214" s="21"/>
      <c r="GZ214" s="21"/>
      <c r="HA214" s="21"/>
      <c r="HB214" s="21"/>
      <c r="HC214" s="21"/>
      <c r="HD214" s="21"/>
      <c r="HE214" s="21"/>
      <c r="HF214" s="21"/>
      <c r="HG214" s="21"/>
      <c r="HH214" s="21"/>
      <c r="HI214" s="21"/>
      <c r="HJ214" s="21"/>
      <c r="HK214" s="21"/>
      <c r="HL214" s="21"/>
      <c r="HM214" s="21"/>
      <c r="HN214" s="21"/>
      <c r="HO214" s="21"/>
      <c r="HP214" s="21"/>
      <c r="HQ214" s="21"/>
      <c r="HR214" s="21"/>
      <c r="HS214" s="21"/>
      <c r="HT214" s="21"/>
      <c r="HU214" s="21"/>
      <c r="HV214" s="21"/>
      <c r="HW214" s="21"/>
      <c r="HX214" s="21"/>
      <c r="HY214" s="21"/>
      <c r="HZ214" s="21"/>
      <c r="IA214" s="21"/>
      <c r="IB214" s="21"/>
      <c r="IC214" s="21"/>
      <c r="ID214" s="21"/>
      <c r="IE214" s="21"/>
      <c r="IF214" s="21"/>
      <c r="IG214" s="21"/>
      <c r="IH214" s="21"/>
      <c r="II214" s="21"/>
      <c r="IJ214" s="21"/>
      <c r="IK214" s="21"/>
      <c r="IL214" s="21"/>
      <c r="IM214" s="21"/>
      <c r="IN214" s="21"/>
      <c r="IO214" s="21"/>
      <c r="IP214" s="21"/>
      <c r="IQ214" s="21"/>
      <c r="IR214" s="21"/>
      <c r="IS214" s="21"/>
      <c r="IT214" s="21"/>
      <c r="IU214" s="21"/>
      <c r="IV214" s="21"/>
      <c r="IW214" s="21"/>
      <c r="IX214" s="21"/>
      <c r="IY214" s="21"/>
      <c r="IZ214" s="21"/>
      <c r="JA214" s="21"/>
      <c r="JB214" s="21"/>
      <c r="JC214" s="21"/>
      <c r="JD214" s="21"/>
      <c r="JE214" s="21"/>
      <c r="JF214" s="21"/>
      <c r="JG214" s="21"/>
      <c r="JH214" s="21"/>
      <c r="JI214" s="21"/>
      <c r="JJ214" s="21"/>
      <c r="JK214" s="21"/>
      <c r="JL214" s="21"/>
      <c r="JM214" s="21"/>
      <c r="JN214" s="21"/>
      <c r="JO214" s="21"/>
      <c r="JP214" s="21"/>
      <c r="JQ214" s="21"/>
      <c r="JR214" s="21"/>
      <c r="JS214" s="21"/>
      <c r="JT214" s="21"/>
      <c r="JU214" s="21"/>
      <c r="JV214" s="21"/>
      <c r="JW214" s="21"/>
      <c r="JX214" s="21"/>
      <c r="JY214" s="21"/>
      <c r="JZ214" s="21"/>
      <c r="KA214" s="21"/>
    </row>
    <row r="215" spans="13:287" x14ac:dyDescent="0.25"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</row>
    <row r="216" spans="13:287" x14ac:dyDescent="0.25"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</row>
    <row r="217" spans="13:287" x14ac:dyDescent="0.25"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</row>
    <row r="218" spans="13:287" x14ac:dyDescent="0.25"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</row>
    <row r="219" spans="13:287" x14ac:dyDescent="0.25"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</row>
    <row r="220" spans="13:287" x14ac:dyDescent="0.25"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</row>
    <row r="221" spans="13:287" x14ac:dyDescent="0.25"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</row>
    <row r="222" spans="13:287" x14ac:dyDescent="0.25"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</row>
    <row r="223" spans="13:287" x14ac:dyDescent="0.25"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</row>
    <row r="224" spans="13:287" x14ac:dyDescent="0.25"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</row>
    <row r="225" spans="13:33" x14ac:dyDescent="0.25"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</row>
    <row r="226" spans="13:33" x14ac:dyDescent="0.25"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</row>
    <row r="227" spans="13:33" x14ac:dyDescent="0.25"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</row>
    <row r="228" spans="13:33" x14ac:dyDescent="0.25"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</row>
    <row r="229" spans="13:33" x14ac:dyDescent="0.25"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</row>
    <row r="230" spans="13:33" x14ac:dyDescent="0.25"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</row>
    <row r="231" spans="13:33" x14ac:dyDescent="0.25"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</row>
    <row r="232" spans="13:33" x14ac:dyDescent="0.25"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</row>
    <row r="233" spans="13:33" x14ac:dyDescent="0.25"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</row>
    <row r="234" spans="13:33" x14ac:dyDescent="0.25"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</row>
    <row r="235" spans="13:33" x14ac:dyDescent="0.25"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</row>
    <row r="236" spans="13:33" x14ac:dyDescent="0.25"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</row>
    <row r="237" spans="13:33" x14ac:dyDescent="0.25"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</row>
    <row r="238" spans="13:33" x14ac:dyDescent="0.25"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</row>
    <row r="239" spans="13:33" x14ac:dyDescent="0.25"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</row>
    <row r="240" spans="13:33" x14ac:dyDescent="0.25"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</row>
    <row r="241" spans="13:33" x14ac:dyDescent="0.25"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</row>
    <row r="242" spans="13:33" x14ac:dyDescent="0.25"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</row>
    <row r="243" spans="13:33" x14ac:dyDescent="0.25"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</row>
    <row r="244" spans="13:33" x14ac:dyDescent="0.25"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</row>
    <row r="245" spans="13:33" x14ac:dyDescent="0.25"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</row>
    <row r="246" spans="13:33" x14ac:dyDescent="0.25"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</row>
    <row r="247" spans="13:33" x14ac:dyDescent="0.25"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</row>
    <row r="248" spans="13:33" x14ac:dyDescent="0.25"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</row>
    <row r="249" spans="13:33" x14ac:dyDescent="0.25"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</row>
    <row r="250" spans="13:33" x14ac:dyDescent="0.25"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</row>
    <row r="251" spans="13:33" x14ac:dyDescent="0.25"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</row>
    <row r="252" spans="13:33" x14ac:dyDescent="0.25"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</row>
    <row r="253" spans="13:33" x14ac:dyDescent="0.25"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</row>
    <row r="254" spans="13:33" x14ac:dyDescent="0.25"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</row>
    <row r="255" spans="13:33" x14ac:dyDescent="0.25"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</row>
    <row r="256" spans="13:33" x14ac:dyDescent="0.25"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</row>
    <row r="257" spans="13:33" x14ac:dyDescent="0.25"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</row>
    <row r="258" spans="13:33" x14ac:dyDescent="0.25"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</row>
    <row r="259" spans="13:33" x14ac:dyDescent="0.25"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</row>
    <row r="260" spans="13:33" x14ac:dyDescent="0.25"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</row>
    <row r="261" spans="13:33" x14ac:dyDescent="0.25"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</row>
    <row r="262" spans="13:33" x14ac:dyDescent="0.25"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</row>
    <row r="263" spans="13:33" x14ac:dyDescent="0.25"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</row>
    <row r="264" spans="13:33" x14ac:dyDescent="0.25"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</row>
    <row r="265" spans="13:33" x14ac:dyDescent="0.25"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</row>
    <row r="266" spans="13:33" x14ac:dyDescent="0.25"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</row>
    <row r="267" spans="13:33" x14ac:dyDescent="0.25"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</row>
    <row r="268" spans="13:33" x14ac:dyDescent="0.25"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</row>
    <row r="269" spans="13:33" x14ac:dyDescent="0.25"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</row>
    <row r="270" spans="13:33" x14ac:dyDescent="0.25"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</row>
  </sheetData>
  <sortState ref="A12:L37">
    <sortCondition ref="B12:B37"/>
  </sortState>
  <mergeCells count="12">
    <mergeCell ref="E45:F45"/>
    <mergeCell ref="E44:F44"/>
    <mergeCell ref="A7:A9"/>
    <mergeCell ref="H7:L7"/>
    <mergeCell ref="H8:I8"/>
    <mergeCell ref="B7:B9"/>
    <mergeCell ref="C8:D8"/>
    <mergeCell ref="C7:G7"/>
    <mergeCell ref="J8:J9"/>
    <mergeCell ref="K8:L8"/>
    <mergeCell ref="E8:E9"/>
    <mergeCell ref="F8:G8"/>
  </mergeCells>
  <pageMargins left="0.39370078740157483" right="0.39370078740157483" top="0.78740157480314965" bottom="0.78740157480314965" header="0.31496062992125984" footer="0.31496062992125984"/>
  <pageSetup paperSize="9" scale="60" orientation="landscape" r:id="rId1"/>
  <headerFooter>
    <oddHeader>&amp;L&amp;G&amp;C&amp;"+,Regular"&amp;10Statistika tržišta osiguranja&amp;R&amp;"+,Regular"&amp;10Mjesečno izvješće</oddHeader>
    <oddFooter>&amp;C&amp;"+,Regular"&amp;10U izvješće su uključeni podatci zaključno s 31.01.2018.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4"/>
  <sheetViews>
    <sheetView showGridLines="0" showRuler="0" view="pageLayout" zoomScale="70" zoomScaleNormal="70" zoomScalePageLayoutView="70" workbookViewId="0">
      <selection activeCell="B30" sqref="B30"/>
    </sheetView>
  </sheetViews>
  <sheetFormatPr defaultRowHeight="15" x14ac:dyDescent="0.25"/>
  <cols>
    <col min="1" max="1" width="7.140625" customWidth="1"/>
    <col min="2" max="2" width="33.85546875" customWidth="1"/>
    <col min="3" max="4" width="18.140625" customWidth="1"/>
    <col min="5" max="5" width="15.140625" customWidth="1"/>
    <col min="6" max="6" width="13.28515625" customWidth="1"/>
    <col min="7" max="7" width="12" customWidth="1"/>
    <col min="8" max="9" width="18.140625" customWidth="1"/>
    <col min="10" max="10" width="14.140625" customWidth="1"/>
    <col min="11" max="11" width="12.7109375" customWidth="1"/>
    <col min="12" max="12" width="12.85546875" customWidth="1"/>
  </cols>
  <sheetData>
    <row r="3" spans="1:12" ht="16.5" customHeight="1" x14ac:dyDescent="0.25">
      <c r="D3" s="53" t="s">
        <v>63</v>
      </c>
    </row>
    <row r="4" spans="1:12" ht="16.5" customHeight="1" x14ac:dyDescent="0.25"/>
    <row r="5" spans="1:12" ht="16.5" customHeight="1" x14ac:dyDescent="0.25">
      <c r="C5" s="2"/>
      <c r="D5" s="2"/>
      <c r="E5" s="2"/>
      <c r="F5" s="2"/>
      <c r="G5" s="2"/>
    </row>
    <row r="6" spans="1:12" ht="16.5" customHeight="1" thickBot="1" x14ac:dyDescent="0.3"/>
    <row r="7" spans="1:12" s="58" customFormat="1" ht="18.75" customHeight="1" x14ac:dyDescent="0.25">
      <c r="A7" s="72" t="s">
        <v>57</v>
      </c>
      <c r="B7" s="78" t="s">
        <v>58</v>
      </c>
      <c r="C7" s="75" t="s">
        <v>51</v>
      </c>
      <c r="D7" s="75"/>
      <c r="E7" s="75"/>
      <c r="F7" s="75"/>
      <c r="G7" s="75"/>
      <c r="H7" s="75" t="s">
        <v>53</v>
      </c>
      <c r="I7" s="75"/>
      <c r="J7" s="75"/>
      <c r="K7" s="75"/>
      <c r="L7" s="76"/>
    </row>
    <row r="8" spans="1:12" s="41" customFormat="1" ht="18.75" customHeight="1" x14ac:dyDescent="0.25">
      <c r="A8" s="73"/>
      <c r="B8" s="79"/>
      <c r="C8" s="77" t="s">
        <v>23</v>
      </c>
      <c r="D8" s="77"/>
      <c r="E8" s="81" t="s">
        <v>60</v>
      </c>
      <c r="F8" s="83" t="s">
        <v>61</v>
      </c>
      <c r="G8" s="83"/>
      <c r="H8" s="77" t="s">
        <v>23</v>
      </c>
      <c r="I8" s="77"/>
      <c r="J8" s="81" t="s">
        <v>60</v>
      </c>
      <c r="K8" s="83" t="s">
        <v>61</v>
      </c>
      <c r="L8" s="84"/>
    </row>
    <row r="9" spans="1:12" ht="18.75" customHeight="1" thickBot="1" x14ac:dyDescent="0.3">
      <c r="A9" s="74"/>
      <c r="B9" s="80"/>
      <c r="C9" s="54" t="s">
        <v>21</v>
      </c>
      <c r="D9" s="54" t="s">
        <v>55</v>
      </c>
      <c r="E9" s="82"/>
      <c r="F9" s="55" t="s">
        <v>52</v>
      </c>
      <c r="G9" s="55" t="s">
        <v>54</v>
      </c>
      <c r="H9" s="54" t="s">
        <v>21</v>
      </c>
      <c r="I9" s="54" t="s">
        <v>55</v>
      </c>
      <c r="J9" s="82"/>
      <c r="K9" s="55" t="s">
        <v>52</v>
      </c>
      <c r="L9" s="56" t="s">
        <v>54</v>
      </c>
    </row>
    <row r="10" spans="1:12" ht="16.5" customHeight="1" x14ac:dyDescent="0.25">
      <c r="A10" s="19" t="s">
        <v>24</v>
      </c>
      <c r="B10" s="8" t="s">
        <v>68</v>
      </c>
      <c r="C10" s="37">
        <v>3132551.88</v>
      </c>
      <c r="D10" s="37">
        <v>3991139.35</v>
      </c>
      <c r="E10" s="14">
        <f>IFERROR((D10-C10)/C10*100, "-")</f>
        <v>27.4085634616848</v>
      </c>
      <c r="F10" s="14">
        <f>C10/C30*100</f>
        <v>10.36754579105226</v>
      </c>
      <c r="G10" s="38">
        <f>D10/D30*100</f>
        <v>12.56371721676447</v>
      </c>
      <c r="H10" s="15">
        <v>301403.65999999997</v>
      </c>
      <c r="I10" s="15">
        <v>278367.81</v>
      </c>
      <c r="J10" s="14">
        <f t="shared" ref="J10:J29" si="0">IFERROR((I10-H10)/H10*100, "-")</f>
        <v>-7.6428567589391507</v>
      </c>
      <c r="K10" s="14">
        <f>H10/H30*100</f>
        <v>4.0299385893338622</v>
      </c>
      <c r="L10" s="42">
        <f>I10/I30*100</f>
        <v>3.540522235923143</v>
      </c>
    </row>
    <row r="11" spans="1:12" ht="16.5" customHeight="1" x14ac:dyDescent="0.25">
      <c r="A11" s="19" t="s">
        <v>25</v>
      </c>
      <c r="B11" s="8" t="s">
        <v>0</v>
      </c>
      <c r="C11" s="37">
        <v>1706306.86</v>
      </c>
      <c r="D11" s="37">
        <v>1835474.6150000065</v>
      </c>
      <c r="E11" s="14">
        <f>IFERROR((D11-C11)/C11*100, "-")</f>
        <v>7.5700190878917519</v>
      </c>
      <c r="F11" s="14">
        <f>C11/C30*100</f>
        <v>5.6472215568339124</v>
      </c>
      <c r="G11" s="38">
        <f>D11/D30*100</f>
        <v>5.7778949816447067</v>
      </c>
      <c r="H11" s="39">
        <v>0</v>
      </c>
      <c r="I11" s="39">
        <v>0</v>
      </c>
      <c r="J11" s="14" t="str">
        <f>IFERROR((I11-H11)/H11*100, "-")</f>
        <v>-</v>
      </c>
      <c r="K11" s="14">
        <f>H11/H30*100</f>
        <v>0</v>
      </c>
      <c r="L11" s="42">
        <f>I11/I30*100</f>
        <v>0</v>
      </c>
    </row>
    <row r="12" spans="1:12" ht="16.5" customHeight="1" x14ac:dyDescent="0.25">
      <c r="A12" s="19" t="s">
        <v>26</v>
      </c>
      <c r="B12" s="8" t="s">
        <v>64</v>
      </c>
      <c r="C12" s="37">
        <v>101085.98</v>
      </c>
      <c r="D12" s="37">
        <v>276049.91999999998</v>
      </c>
      <c r="E12" s="14">
        <f t="shared" ref="E12:E29" si="1">IFERROR((D12-C12)/C12*100, "-")</f>
        <v>173.08427934318885</v>
      </c>
      <c r="F12" s="14">
        <f>C12/C30*100</f>
        <v>0.33455584029573771</v>
      </c>
      <c r="G12" s="38">
        <f>D12/D30*100</f>
        <v>0.8689782110941463</v>
      </c>
      <c r="H12" s="15">
        <v>0</v>
      </c>
      <c r="I12" s="15">
        <v>0</v>
      </c>
      <c r="J12" s="14" t="str">
        <f>IFERROR((#REF!-I12)/I12*100, "-")</f>
        <v>-</v>
      </c>
      <c r="K12" s="14">
        <f>H12/H30*100</f>
        <v>0</v>
      </c>
      <c r="L12" s="42">
        <f>I12/I30*100</f>
        <v>0</v>
      </c>
    </row>
    <row r="13" spans="1:12" ht="16.5" customHeight="1" x14ac:dyDescent="0.25">
      <c r="A13" s="19" t="s">
        <v>27</v>
      </c>
      <c r="B13" s="8" t="s">
        <v>12</v>
      </c>
      <c r="C13" s="37">
        <v>294440.51</v>
      </c>
      <c r="D13" s="37">
        <v>333727.78999999998</v>
      </c>
      <c r="E13" s="14">
        <f t="shared" si="1"/>
        <v>13.343028104386848</v>
      </c>
      <c r="F13" s="14">
        <f>C13/C30*100</f>
        <v>0.97448520794036486</v>
      </c>
      <c r="G13" s="38">
        <f>D13/D30*100</f>
        <v>1.0505425176236345</v>
      </c>
      <c r="H13" s="15">
        <v>0</v>
      </c>
      <c r="I13" s="15">
        <v>0</v>
      </c>
      <c r="J13" s="14" t="str">
        <f t="shared" si="0"/>
        <v>-</v>
      </c>
      <c r="K13" s="14">
        <f>H13/H30*100</f>
        <v>0</v>
      </c>
      <c r="L13" s="42">
        <f>I13/I30*100</f>
        <v>0</v>
      </c>
    </row>
    <row r="14" spans="1:12" ht="16.5" customHeight="1" x14ac:dyDescent="0.25">
      <c r="A14" s="19" t="s">
        <v>28</v>
      </c>
      <c r="B14" s="8" t="s">
        <v>1</v>
      </c>
      <c r="C14" s="37">
        <v>676412.9</v>
      </c>
      <c r="D14" s="37">
        <v>614003.35</v>
      </c>
      <c r="E14" s="14">
        <f t="shared" si="1"/>
        <v>-9.2265463890472876</v>
      </c>
      <c r="F14" s="14">
        <f>C14/C30*100</f>
        <v>2.2386673814348619</v>
      </c>
      <c r="G14" s="38">
        <f>D14/D30*100</f>
        <v>1.9328226310980745</v>
      </c>
      <c r="H14" s="15">
        <v>0</v>
      </c>
      <c r="I14" s="15">
        <v>0</v>
      </c>
      <c r="J14" s="14" t="str">
        <f t="shared" si="0"/>
        <v>-</v>
      </c>
      <c r="K14" s="14">
        <f>H14/H30*100</f>
        <v>0</v>
      </c>
      <c r="L14" s="42">
        <f>I14/I30*100</f>
        <v>0</v>
      </c>
    </row>
    <row r="15" spans="1:12" ht="16.5" customHeight="1" x14ac:dyDescent="0.25">
      <c r="A15" s="19" t="s">
        <v>29</v>
      </c>
      <c r="B15" s="8" t="s">
        <v>65</v>
      </c>
      <c r="C15" s="37">
        <v>1171729.49</v>
      </c>
      <c r="D15" s="37">
        <v>2428646.5700000031</v>
      </c>
      <c r="E15" s="14">
        <f t="shared" si="1"/>
        <v>107.27024374883686</v>
      </c>
      <c r="F15" s="14">
        <f>C15/C30*100</f>
        <v>3.877975403970424</v>
      </c>
      <c r="G15" s="38">
        <f>D15/D30*100</f>
        <v>7.6451424140189479</v>
      </c>
      <c r="H15" s="15">
        <v>0</v>
      </c>
      <c r="I15" s="15">
        <v>0</v>
      </c>
      <c r="J15" s="14" t="str">
        <f t="shared" si="0"/>
        <v>-</v>
      </c>
      <c r="K15" s="14">
        <f>H15/H30*100</f>
        <v>0</v>
      </c>
      <c r="L15" s="42">
        <f>I15/I30*100</f>
        <v>0</v>
      </c>
    </row>
    <row r="16" spans="1:12" ht="16.5" customHeight="1" x14ac:dyDescent="0.25">
      <c r="A16" s="19" t="s">
        <v>30</v>
      </c>
      <c r="B16" s="8" t="s">
        <v>2</v>
      </c>
      <c r="C16" s="37">
        <v>2888465.48</v>
      </c>
      <c r="D16" s="37">
        <v>4146343.63</v>
      </c>
      <c r="E16" s="14">
        <f t="shared" si="1"/>
        <v>43.548318604105319</v>
      </c>
      <c r="F16" s="14">
        <f>C16/C30*100</f>
        <v>9.5597133828710117</v>
      </c>
      <c r="G16" s="38">
        <f>D16/D30*100</f>
        <v>13.05228514530636</v>
      </c>
      <c r="H16" s="15">
        <v>646299.28999999992</v>
      </c>
      <c r="I16" s="15">
        <v>577409.85999999987</v>
      </c>
      <c r="J16" s="14">
        <f t="shared" si="0"/>
        <v>-10.659060139150093</v>
      </c>
      <c r="K16" s="14">
        <f>H16/H30*100</f>
        <v>8.641389587074281</v>
      </c>
      <c r="L16" s="42">
        <f>I16/I30*100</f>
        <v>7.3439973126607869</v>
      </c>
    </row>
    <row r="17" spans="1:12" ht="16.5" customHeight="1" x14ac:dyDescent="0.25">
      <c r="A17" s="19" t="s">
        <v>31</v>
      </c>
      <c r="B17" s="8" t="s">
        <v>13</v>
      </c>
      <c r="C17" s="37">
        <v>267654.28000000003</v>
      </c>
      <c r="D17" s="37">
        <v>216797.8</v>
      </c>
      <c r="E17" s="14">
        <f t="shared" si="1"/>
        <v>-19.000809551784499</v>
      </c>
      <c r="F17" s="14">
        <f>C17/C30*100</f>
        <v>0.88583305572296644</v>
      </c>
      <c r="G17" s="38">
        <f>D17/D30*100</f>
        <v>0.68245831918062683</v>
      </c>
      <c r="H17" s="15">
        <v>0</v>
      </c>
      <c r="I17" s="15">
        <v>0</v>
      </c>
      <c r="J17" s="14" t="str">
        <f t="shared" si="0"/>
        <v>-</v>
      </c>
      <c r="K17" s="14">
        <f>H17/H30*100</f>
        <v>0</v>
      </c>
      <c r="L17" s="42">
        <f>I17/I30*100</f>
        <v>0</v>
      </c>
    </row>
    <row r="18" spans="1:12" ht="16.5" customHeight="1" x14ac:dyDescent="0.25">
      <c r="A18" s="19" t="s">
        <v>32</v>
      </c>
      <c r="B18" s="8" t="s">
        <v>14</v>
      </c>
      <c r="C18" s="37">
        <v>311287.52</v>
      </c>
      <c r="D18" s="37">
        <v>398930.22</v>
      </c>
      <c r="E18" s="14">
        <f t="shared" si="1"/>
        <v>28.154903222589827</v>
      </c>
      <c r="F18" s="14">
        <f>C18/C30*100</f>
        <v>1.0302423523734572</v>
      </c>
      <c r="G18" s="38">
        <f>D18/D30*100</f>
        <v>1.2557934047834327</v>
      </c>
      <c r="H18" s="15">
        <v>0</v>
      </c>
      <c r="I18" s="15">
        <v>0</v>
      </c>
      <c r="J18" s="14" t="str">
        <f t="shared" si="0"/>
        <v>-</v>
      </c>
      <c r="K18" s="14">
        <f>H18/H30*100</f>
        <v>0</v>
      </c>
      <c r="L18" s="42">
        <f>I18/I30*100</f>
        <v>0</v>
      </c>
    </row>
    <row r="19" spans="1:12" ht="16.5" customHeight="1" x14ac:dyDescent="0.25">
      <c r="A19" s="19" t="s">
        <v>33</v>
      </c>
      <c r="B19" s="8" t="s">
        <v>3</v>
      </c>
      <c r="C19" s="37">
        <v>3783397.7200000007</v>
      </c>
      <c r="D19" s="37">
        <v>3878599.7800000003</v>
      </c>
      <c r="E19" s="14">
        <f t="shared" si="1"/>
        <v>2.5163111849631177</v>
      </c>
      <c r="F19" s="14">
        <f>C19/C30*100</f>
        <v>12.521596005574445</v>
      </c>
      <c r="G19" s="38">
        <f>D19/D30*100</f>
        <v>12.209453632062454</v>
      </c>
      <c r="H19" s="15">
        <v>0</v>
      </c>
      <c r="I19" s="15">
        <v>0</v>
      </c>
      <c r="J19" s="14" t="str">
        <f t="shared" si="0"/>
        <v>-</v>
      </c>
      <c r="K19" s="14">
        <f>H19/H30*100</f>
        <v>0</v>
      </c>
      <c r="L19" s="42">
        <f>I19/I30*100</f>
        <v>0</v>
      </c>
    </row>
    <row r="20" spans="1:12" ht="16.5" customHeight="1" x14ac:dyDescent="0.25">
      <c r="A20" s="19" t="s">
        <v>34</v>
      </c>
      <c r="B20" s="8" t="s">
        <v>4</v>
      </c>
      <c r="C20" s="37">
        <v>554344.92999999947</v>
      </c>
      <c r="D20" s="37">
        <v>1496206.4800000035</v>
      </c>
      <c r="E20" s="14">
        <f t="shared" si="1"/>
        <v>169.90532410930589</v>
      </c>
      <c r="F20" s="14">
        <f>C20/C30*100</f>
        <v>1.8346691981403527</v>
      </c>
      <c r="G20" s="38">
        <f>D20/D30*100</f>
        <v>4.7099119985902282</v>
      </c>
      <c r="H20" s="15">
        <v>1859454.100000005</v>
      </c>
      <c r="I20" s="15">
        <v>1892480.4500000104</v>
      </c>
      <c r="J20" s="14">
        <f t="shared" si="0"/>
        <v>1.7761315001002369</v>
      </c>
      <c r="K20" s="14">
        <f>H20/H30*100</f>
        <v>24.861960311580447</v>
      </c>
      <c r="L20" s="42">
        <f>I20/I30*100</f>
        <v>24.070200912508071</v>
      </c>
    </row>
    <row r="21" spans="1:12" ht="16.5" customHeight="1" x14ac:dyDescent="0.25">
      <c r="A21" s="19" t="s">
        <v>35</v>
      </c>
      <c r="B21" s="8" t="s">
        <v>5</v>
      </c>
      <c r="C21" s="37">
        <v>37380.379999999997</v>
      </c>
      <c r="D21" s="37">
        <v>53390.69999999999</v>
      </c>
      <c r="E21" s="14">
        <f t="shared" si="1"/>
        <v>42.830811243759406</v>
      </c>
      <c r="F21" s="14">
        <f>C21/C30*100</f>
        <v>0.12371472722007529</v>
      </c>
      <c r="G21" s="38">
        <f>D21/D30*100</f>
        <v>0.16806871371331761</v>
      </c>
      <c r="H21" s="15">
        <v>1458435.6500000071</v>
      </c>
      <c r="I21" s="15">
        <v>1391028.9400000032</v>
      </c>
      <c r="J21" s="14">
        <f t="shared" si="0"/>
        <v>-4.621850130995055</v>
      </c>
      <c r="K21" s="14">
        <f>H21/H30*100</f>
        <v>19.500115247423487</v>
      </c>
      <c r="L21" s="42">
        <f>I21/I30*100</f>
        <v>17.692307500937737</v>
      </c>
    </row>
    <row r="22" spans="1:12" ht="16.5" customHeight="1" x14ac:dyDescent="0.25">
      <c r="A22" s="19" t="s">
        <v>36</v>
      </c>
      <c r="B22" s="8" t="s">
        <v>18</v>
      </c>
      <c r="C22" s="37">
        <v>125365.42</v>
      </c>
      <c r="D22" s="37">
        <v>149818.49000000002</v>
      </c>
      <c r="E22" s="14">
        <f t="shared" si="1"/>
        <v>19.505434592729017</v>
      </c>
      <c r="F22" s="14">
        <f>C22/C30*100</f>
        <v>0.41491147864548655</v>
      </c>
      <c r="G22" s="38">
        <f>D22/D30*100</f>
        <v>0.4716139871695173</v>
      </c>
      <c r="H22" s="15">
        <v>0</v>
      </c>
      <c r="I22" s="15">
        <v>0</v>
      </c>
      <c r="J22" s="14" t="str">
        <f t="shared" si="0"/>
        <v>-</v>
      </c>
      <c r="K22" s="14">
        <f>H22/H30*100</f>
        <v>0</v>
      </c>
      <c r="L22" s="42">
        <f>I22/I30*100</f>
        <v>0</v>
      </c>
    </row>
    <row r="23" spans="1:12" ht="16.5" customHeight="1" x14ac:dyDescent="0.25">
      <c r="A23" s="19" t="s">
        <v>37</v>
      </c>
      <c r="B23" s="8" t="s">
        <v>11</v>
      </c>
      <c r="C23" s="37">
        <v>230371.86</v>
      </c>
      <c r="D23" s="37">
        <v>325302.34999999998</v>
      </c>
      <c r="E23" s="14">
        <f t="shared" si="1"/>
        <v>41.207502513544839</v>
      </c>
      <c r="F23" s="14">
        <f>C23/C30*100</f>
        <v>0.76244253854779909</v>
      </c>
      <c r="G23" s="38">
        <f>D23/D30*100</f>
        <v>1.0240200546615694</v>
      </c>
      <c r="H23" s="15">
        <v>0</v>
      </c>
      <c r="I23" s="15">
        <v>0</v>
      </c>
      <c r="J23" s="14" t="str">
        <f t="shared" si="0"/>
        <v>-</v>
      </c>
      <c r="K23" s="14">
        <f>H23/H30*100</f>
        <v>0</v>
      </c>
      <c r="L23" s="42">
        <f>I23/I30*100</f>
        <v>0</v>
      </c>
    </row>
    <row r="24" spans="1:12" ht="16.5" customHeight="1" x14ac:dyDescent="0.25">
      <c r="A24" s="19" t="s">
        <v>38</v>
      </c>
      <c r="B24" s="8" t="s">
        <v>6</v>
      </c>
      <c r="C24" s="15">
        <v>3791699.35</v>
      </c>
      <c r="D24" s="15">
        <v>4053016.6236000005</v>
      </c>
      <c r="E24" s="14">
        <f t="shared" si="1"/>
        <v>6.8918247328865991</v>
      </c>
      <c r="F24" s="14">
        <f>C24/C30*100</f>
        <v>12.549071218264418</v>
      </c>
      <c r="G24" s="38">
        <f>D24/D30*100</f>
        <v>12.75850083604721</v>
      </c>
      <c r="H24" s="15">
        <v>262593.68000000005</v>
      </c>
      <c r="I24" s="15">
        <v>288440.05</v>
      </c>
      <c r="J24" s="14">
        <f t="shared" si="0"/>
        <v>9.8427235567893074</v>
      </c>
      <c r="K24" s="14">
        <f>H24/H30*100</f>
        <v>3.5110270537099253</v>
      </c>
      <c r="L24" s="42">
        <f>I24/I30*100</f>
        <v>3.6686296837115724</v>
      </c>
    </row>
    <row r="25" spans="1:12" ht="16.5" customHeight="1" x14ac:dyDescent="0.25">
      <c r="A25" s="19" t="s">
        <v>39</v>
      </c>
      <c r="B25" s="8" t="s">
        <v>7</v>
      </c>
      <c r="C25" s="15">
        <v>2832667.4500000007</v>
      </c>
      <c r="D25" s="15">
        <v>2778993.9</v>
      </c>
      <c r="E25" s="14">
        <f t="shared" si="1"/>
        <v>-1.8948059010598202</v>
      </c>
      <c r="F25" s="14">
        <f>C25/C30*100</f>
        <v>9.375043294956777</v>
      </c>
      <c r="G25" s="38">
        <f>D25/D30*100</f>
        <v>8.748001621820956</v>
      </c>
      <c r="H25" s="15">
        <v>765073.62699999637</v>
      </c>
      <c r="I25" s="15">
        <v>878721.83199999435</v>
      </c>
      <c r="J25" s="14">
        <f t="shared" si="0"/>
        <v>14.854544842387899</v>
      </c>
      <c r="K25" s="14">
        <f>H25/H30*100</f>
        <v>10.229470117014861</v>
      </c>
      <c r="L25" s="42">
        <f>I25/I30*100</f>
        <v>11.176343217942836</v>
      </c>
    </row>
    <row r="26" spans="1:12" ht="16.5" customHeight="1" x14ac:dyDescent="0.25">
      <c r="A26" s="19" t="s">
        <v>40</v>
      </c>
      <c r="B26" s="8" t="s">
        <v>8</v>
      </c>
      <c r="C26" s="15">
        <v>3177017.79</v>
      </c>
      <c r="D26" s="15">
        <v>2404626.5</v>
      </c>
      <c r="E26" s="14">
        <f t="shared" si="1"/>
        <v>-24.311833960489093</v>
      </c>
      <c r="F26" s="14">
        <f>C26/C30*100</f>
        <v>10.514710906180635</v>
      </c>
      <c r="G26" s="38">
        <f>D26/D30*100</f>
        <v>7.5695295775473443</v>
      </c>
      <c r="H26" s="15">
        <v>1967065.87</v>
      </c>
      <c r="I26" s="15">
        <v>2243829.66</v>
      </c>
      <c r="J26" s="14">
        <f t="shared" si="0"/>
        <v>14.069879113910917</v>
      </c>
      <c r="K26" s="14">
        <f>H26/H30*100</f>
        <v>26.300790963436171</v>
      </c>
      <c r="L26" s="42">
        <f>I26/I30*100</f>
        <v>28.538963628207824</v>
      </c>
    </row>
    <row r="27" spans="1:12" ht="16.5" customHeight="1" x14ac:dyDescent="0.25">
      <c r="A27" s="19" t="s">
        <v>41</v>
      </c>
      <c r="B27" s="8" t="s">
        <v>9</v>
      </c>
      <c r="C27" s="15">
        <v>1679494.1800000002</v>
      </c>
      <c r="D27" s="15">
        <v>115682.97000000002</v>
      </c>
      <c r="E27" s="14">
        <f t="shared" si="1"/>
        <v>-93.112035077132575</v>
      </c>
      <c r="F27" s="14">
        <f>C27/C30*100</f>
        <v>5.5584818652566952</v>
      </c>
      <c r="G27" s="38">
        <f>D27/D30*100</f>
        <v>0.36415870116773741</v>
      </c>
      <c r="H27" s="15">
        <v>0</v>
      </c>
      <c r="I27" s="15">
        <v>0</v>
      </c>
      <c r="J27" s="14" t="str">
        <f t="shared" si="0"/>
        <v>-</v>
      </c>
      <c r="K27" s="14">
        <f>H27/H30*100</f>
        <v>0</v>
      </c>
      <c r="L27" s="42">
        <f>I27/I30*100</f>
        <v>0</v>
      </c>
    </row>
    <row r="28" spans="1:12" ht="16.5" customHeight="1" x14ac:dyDescent="0.25">
      <c r="A28" s="19" t="s">
        <v>42</v>
      </c>
      <c r="B28" s="8" t="s">
        <v>22</v>
      </c>
      <c r="C28" s="15">
        <v>2545988.54</v>
      </c>
      <c r="D28" s="15">
        <v>2270434.4300000002</v>
      </c>
      <c r="E28" s="14">
        <f t="shared" si="1"/>
        <v>-10.823069533533717</v>
      </c>
      <c r="F28" s="14">
        <f>C28/C30*100</f>
        <v>8.4262460074386016</v>
      </c>
      <c r="G28" s="38">
        <f>D28/D30*100</f>
        <v>7.1471060357052734</v>
      </c>
      <c r="H28" s="15">
        <v>218787.10000000003</v>
      </c>
      <c r="I28" s="15">
        <v>312058.96999999997</v>
      </c>
      <c r="J28" s="14">
        <f t="shared" si="0"/>
        <v>42.631338867785132</v>
      </c>
      <c r="K28" s="14">
        <f>H28/H30*100</f>
        <v>2.9253081304269726</v>
      </c>
      <c r="L28" s="42">
        <f>I28/I30*100</f>
        <v>3.9690355081080417</v>
      </c>
    </row>
    <row r="29" spans="1:12" ht="16.5" customHeight="1" x14ac:dyDescent="0.25">
      <c r="A29" s="19" t="s">
        <v>43</v>
      </c>
      <c r="B29" s="8" t="s">
        <v>10</v>
      </c>
      <c r="C29" s="15">
        <v>907317.41</v>
      </c>
      <c r="D29" s="15">
        <v>0</v>
      </c>
      <c r="E29" s="14">
        <f t="shared" si="1"/>
        <v>-100</v>
      </c>
      <c r="F29" s="14">
        <f>C29/C30*100</f>
        <v>3.0028727872797236</v>
      </c>
      <c r="G29" s="38">
        <f>D29/D30*100</f>
        <v>0</v>
      </c>
      <c r="H29" s="15">
        <v>0</v>
      </c>
      <c r="I29" s="15">
        <v>0</v>
      </c>
      <c r="J29" s="14" t="str">
        <f t="shared" si="0"/>
        <v>-</v>
      </c>
      <c r="K29" s="14">
        <f>H29/H30*100</f>
        <v>0</v>
      </c>
      <c r="L29" s="42">
        <f>I29/I30*100</f>
        <v>0</v>
      </c>
    </row>
    <row r="30" spans="1:12" ht="16.5" customHeight="1" x14ac:dyDescent="0.25">
      <c r="A30" s="3"/>
      <c r="B30" s="4" t="s">
        <v>69</v>
      </c>
      <c r="C30" s="6">
        <f>SUM(C10:C29)</f>
        <v>30214979.93</v>
      </c>
      <c r="D30" s="6">
        <f>SUM(D10:D29)</f>
        <v>31767185.468600012</v>
      </c>
      <c r="E30" s="5">
        <f>(D30-C30)/C30*100</f>
        <v>5.1372052610859127</v>
      </c>
      <c r="F30" s="12">
        <f>SUM(F10:F29)</f>
        <v>100.00000000000003</v>
      </c>
      <c r="G30" s="12">
        <f>SUM(G10:G29)</f>
        <v>100.00000000000001</v>
      </c>
      <c r="H30" s="12">
        <f>SUM(H10:H29)</f>
        <v>7479112.9770000083</v>
      </c>
      <c r="I30" s="12">
        <f>SUM(I10:I29)</f>
        <v>7862337.5720000071</v>
      </c>
      <c r="J30" s="5">
        <f>(I30-H30)/H30*100</f>
        <v>5.1239310888671232</v>
      </c>
      <c r="K30" s="12">
        <f>SUM(K10:K29)</f>
        <v>100</v>
      </c>
      <c r="L30" s="40">
        <f>SUM(L10:L29)</f>
        <v>100.00000000000001</v>
      </c>
    </row>
    <row r="31" spans="1:12" x14ac:dyDescent="0.25">
      <c r="A31" s="23"/>
      <c r="B31" s="23"/>
      <c r="C31" s="25"/>
      <c r="D31" s="25"/>
      <c r="E31" s="23"/>
      <c r="F31" s="23"/>
      <c r="G31" s="23"/>
      <c r="H31" s="23"/>
      <c r="I31" s="23"/>
      <c r="J31" s="23"/>
      <c r="K31" s="23"/>
      <c r="L31" s="23"/>
    </row>
    <row r="32" spans="1:12" s="64" customFormat="1" ht="12.75" x14ac:dyDescent="0.25">
      <c r="A32" s="67"/>
      <c r="B32" s="57"/>
      <c r="C32" s="68"/>
      <c r="D32" s="68"/>
      <c r="E32" s="67"/>
      <c r="F32" s="67"/>
      <c r="G32" s="67"/>
      <c r="H32" s="68"/>
      <c r="I32" s="68"/>
      <c r="J32" s="67"/>
      <c r="K32" s="67"/>
      <c r="L32" s="67"/>
    </row>
    <row r="33" spans="1:12" s="64" customFormat="1" ht="12.75" x14ac:dyDescent="0.25">
      <c r="A33" s="67"/>
      <c r="B33" s="57" t="s">
        <v>72</v>
      </c>
      <c r="C33" s="69"/>
      <c r="D33" s="69"/>
      <c r="E33" s="67"/>
      <c r="F33" s="67"/>
      <c r="G33" s="67"/>
      <c r="H33" s="68"/>
      <c r="I33" s="68"/>
      <c r="J33" s="67"/>
      <c r="K33" s="67"/>
      <c r="L33" s="67"/>
    </row>
    <row r="34" spans="1:12" s="64" customFormat="1" ht="12.75" x14ac:dyDescent="0.25">
      <c r="A34" s="67"/>
      <c r="B34" s="63"/>
      <c r="C34" s="69"/>
      <c r="D34" s="69"/>
      <c r="E34" s="67"/>
      <c r="F34" s="67"/>
      <c r="G34" s="67"/>
      <c r="H34" s="67"/>
      <c r="I34" s="67"/>
      <c r="J34" s="67"/>
      <c r="K34" s="67"/>
      <c r="L34" s="67"/>
    </row>
    <row r="35" spans="1:12" s="64" customFormat="1" ht="12.75" x14ac:dyDescent="0.25">
      <c r="A35" s="67"/>
      <c r="B35" s="63"/>
      <c r="C35" s="69"/>
      <c r="D35" s="70"/>
      <c r="E35" s="71"/>
      <c r="F35" s="71"/>
      <c r="G35" s="67"/>
      <c r="H35" s="67"/>
      <c r="I35" s="67"/>
      <c r="J35" s="67"/>
      <c r="K35" s="67"/>
      <c r="L35" s="67"/>
    </row>
    <row r="36" spans="1:12" x14ac:dyDescent="0.25">
      <c r="A36" s="23"/>
      <c r="B36" s="22"/>
      <c r="C36" s="28"/>
      <c r="D36" s="31"/>
      <c r="E36" s="36"/>
      <c r="F36" s="36"/>
      <c r="G36" s="27"/>
      <c r="H36" s="26"/>
      <c r="I36" s="26"/>
      <c r="J36" s="23"/>
      <c r="K36" s="23"/>
      <c r="L36" s="23"/>
    </row>
    <row r="37" spans="1:12" x14ac:dyDescent="0.25">
      <c r="A37" s="23"/>
      <c r="B37" s="24"/>
      <c r="C37" s="23"/>
      <c r="D37" s="13"/>
      <c r="E37" s="35"/>
      <c r="F37" s="35"/>
      <c r="G37" s="23"/>
      <c r="H37" s="23"/>
      <c r="I37" s="23"/>
      <c r="J37" s="23"/>
      <c r="K37" s="23"/>
      <c r="L37" s="23"/>
    </row>
    <row r="38" spans="1:12" x14ac:dyDescent="0.25">
      <c r="A38" s="23"/>
      <c r="B38" s="22"/>
      <c r="C38" s="29"/>
      <c r="D38" s="34"/>
      <c r="E38" s="29"/>
      <c r="F38" s="29"/>
      <c r="G38" s="23"/>
      <c r="H38" s="23"/>
      <c r="I38" s="23"/>
      <c r="J38" s="23"/>
      <c r="K38" s="23"/>
      <c r="L38" s="23"/>
    </row>
    <row r="39" spans="1:12" x14ac:dyDescent="0.25">
      <c r="A39" s="23"/>
      <c r="B39" s="22"/>
      <c r="C39" s="10"/>
      <c r="D39" s="10"/>
      <c r="E39" s="29"/>
      <c r="F39" s="29"/>
      <c r="G39" s="23"/>
      <c r="H39" s="23"/>
      <c r="I39" s="23"/>
      <c r="J39" s="23"/>
      <c r="K39" s="23"/>
      <c r="L39" s="23"/>
    </row>
    <row r="40" spans="1:12" x14ac:dyDescent="0.25">
      <c r="A40" s="23"/>
      <c r="B40" s="22"/>
      <c r="C40" s="7"/>
      <c r="D40" s="7"/>
      <c r="E40" s="7"/>
      <c r="F40" s="7"/>
      <c r="G40" s="23"/>
      <c r="H40" s="23"/>
      <c r="I40" s="23"/>
      <c r="J40" s="23"/>
      <c r="K40" s="23"/>
      <c r="L40" s="23"/>
    </row>
    <row r="41" spans="1:12" x14ac:dyDescent="0.25">
      <c r="A41" s="23"/>
      <c r="B41" s="22"/>
      <c r="C41" s="11"/>
      <c r="D41" s="11"/>
      <c r="E41" s="7"/>
      <c r="F41" s="7"/>
      <c r="G41" s="23"/>
      <c r="H41" s="23"/>
      <c r="I41" s="23"/>
      <c r="J41" s="23"/>
      <c r="K41" s="23"/>
      <c r="L41" s="23"/>
    </row>
    <row r="42" spans="1:12" x14ac:dyDescent="0.25">
      <c r="A42" s="23"/>
      <c r="B42" s="22"/>
      <c r="C42" s="7"/>
      <c r="D42" s="7"/>
      <c r="E42" s="7"/>
      <c r="F42" s="7"/>
      <c r="G42" s="23"/>
      <c r="H42" s="23"/>
      <c r="I42" s="23"/>
      <c r="J42" s="23"/>
      <c r="K42" s="23"/>
      <c r="L42" s="23"/>
    </row>
    <row r="43" spans="1:12" x14ac:dyDescent="0.25">
      <c r="A43" s="23"/>
      <c r="B43" s="22"/>
      <c r="C43" s="7"/>
      <c r="D43" s="7"/>
      <c r="E43" s="7"/>
      <c r="F43" s="7"/>
      <c r="G43" s="23"/>
      <c r="H43" s="23"/>
      <c r="I43" s="23"/>
      <c r="J43" s="23"/>
      <c r="K43" s="23"/>
      <c r="L43" s="23"/>
    </row>
    <row r="44" spans="1:12" x14ac:dyDescent="0.25">
      <c r="A44" s="23"/>
      <c r="B44" s="22"/>
      <c r="C44" s="7"/>
      <c r="D44" s="7"/>
      <c r="E44" s="7"/>
      <c r="F44" s="7"/>
      <c r="G44" s="23"/>
      <c r="H44" s="23"/>
      <c r="I44" s="23"/>
      <c r="J44" s="23"/>
      <c r="K44" s="23"/>
      <c r="L44" s="23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pageMargins left="0.39370078740157483" right="0.39370078740157483" top="0.74803149606299213" bottom="0.74803149606299213" header="0.31496062992125984" footer="0.31496062992125984"/>
  <pageSetup paperSize="9" scale="70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31.01.2018.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1"/>
  <sheetViews>
    <sheetView showGridLines="0" showRuler="0" view="pageLayout" zoomScale="70" zoomScaleNormal="70" zoomScalePageLayoutView="70" workbookViewId="0">
      <selection activeCell="B35" sqref="B35"/>
    </sheetView>
  </sheetViews>
  <sheetFormatPr defaultRowHeight="15" x14ac:dyDescent="0.25"/>
  <cols>
    <col min="1" max="1" width="7.85546875" customWidth="1"/>
    <col min="2" max="2" width="33.85546875" customWidth="1"/>
    <col min="3" max="4" width="18.140625" customWidth="1"/>
    <col min="5" max="5" width="15.7109375" customWidth="1"/>
    <col min="6" max="6" width="11.7109375" customWidth="1"/>
    <col min="7" max="7" width="12" customWidth="1"/>
    <col min="8" max="8" width="14.42578125" customWidth="1"/>
    <col min="9" max="9" width="13.7109375" customWidth="1"/>
    <col min="10" max="10" width="12.28515625" customWidth="1"/>
    <col min="11" max="11" width="14.42578125" customWidth="1"/>
    <col min="12" max="12" width="13.7109375" customWidth="1"/>
  </cols>
  <sheetData>
    <row r="3" spans="1:12" x14ac:dyDescent="0.25">
      <c r="D3" s="53" t="s">
        <v>62</v>
      </c>
    </row>
    <row r="5" spans="1:12" x14ac:dyDescent="0.25">
      <c r="C5" s="2"/>
      <c r="D5" s="2"/>
      <c r="E5" s="2"/>
      <c r="F5" s="2"/>
      <c r="G5" s="2"/>
    </row>
    <row r="6" spans="1:12" ht="15.75" thickBot="1" x14ac:dyDescent="0.3"/>
    <row r="7" spans="1:12" s="61" customFormat="1" ht="18" customHeight="1" x14ac:dyDescent="0.25">
      <c r="A7" s="72" t="s">
        <v>57</v>
      </c>
      <c r="B7" s="78" t="s">
        <v>58</v>
      </c>
      <c r="C7" s="75" t="s">
        <v>51</v>
      </c>
      <c r="D7" s="75"/>
      <c r="E7" s="75"/>
      <c r="F7" s="75"/>
      <c r="G7" s="75"/>
      <c r="H7" s="75" t="s">
        <v>53</v>
      </c>
      <c r="I7" s="75"/>
      <c r="J7" s="75"/>
      <c r="K7" s="75"/>
      <c r="L7" s="76"/>
    </row>
    <row r="8" spans="1:12" ht="19.5" customHeight="1" x14ac:dyDescent="0.25">
      <c r="A8" s="73"/>
      <c r="B8" s="79"/>
      <c r="C8" s="77" t="s">
        <v>23</v>
      </c>
      <c r="D8" s="77"/>
      <c r="E8" s="81" t="s">
        <v>60</v>
      </c>
      <c r="F8" s="83" t="s">
        <v>61</v>
      </c>
      <c r="G8" s="83"/>
      <c r="H8" s="77" t="s">
        <v>23</v>
      </c>
      <c r="I8" s="77"/>
      <c r="J8" s="81" t="s">
        <v>60</v>
      </c>
      <c r="K8" s="83" t="s">
        <v>61</v>
      </c>
      <c r="L8" s="84"/>
    </row>
    <row r="9" spans="1:12" ht="18" customHeight="1" thickBot="1" x14ac:dyDescent="0.3">
      <c r="A9" s="74"/>
      <c r="B9" s="80"/>
      <c r="C9" s="54" t="s">
        <v>21</v>
      </c>
      <c r="D9" s="54" t="s">
        <v>55</v>
      </c>
      <c r="E9" s="82"/>
      <c r="F9" s="55" t="s">
        <v>52</v>
      </c>
      <c r="G9" s="55" t="s">
        <v>54</v>
      </c>
      <c r="H9" s="54" t="s">
        <v>21</v>
      </c>
      <c r="I9" s="54" t="s">
        <v>55</v>
      </c>
      <c r="J9" s="82"/>
      <c r="K9" s="55" t="s">
        <v>52</v>
      </c>
      <c r="L9" s="56" t="s">
        <v>54</v>
      </c>
    </row>
    <row r="10" spans="1:12" x14ac:dyDescent="0.25">
      <c r="A10" s="19" t="s">
        <v>24</v>
      </c>
      <c r="B10" s="8" t="s">
        <v>68</v>
      </c>
      <c r="C10" s="44">
        <v>83987.28</v>
      </c>
      <c r="D10" s="44">
        <v>335349.28999999998</v>
      </c>
      <c r="E10" s="45">
        <f t="shared" ref="E10:E34" si="0">IFERROR((D10-C10)/C10*100, "-")</f>
        <v>299.28580851767077</v>
      </c>
      <c r="F10" s="45">
        <f t="shared" ref="F10:F34" si="1">C10/C$35*100</f>
        <v>0.72002289525776553</v>
      </c>
      <c r="G10" s="46">
        <f t="shared" ref="G10:G34" si="2">D10/D$35*100</f>
        <v>2.582537400442555</v>
      </c>
      <c r="H10" s="44">
        <v>5167.8500000000004</v>
      </c>
      <c r="I10" s="44">
        <v>3768.07</v>
      </c>
      <c r="J10" s="45">
        <f t="shared" ref="J10:J34" si="3">IFERROR((I10-H10)/H10*100, "-")</f>
        <v>-27.0863124897201</v>
      </c>
      <c r="K10" s="45">
        <f t="shared" ref="K10:K34" si="4">H10/H$35*100</f>
        <v>0.24786055099547491</v>
      </c>
      <c r="L10" s="47">
        <f t="shared" ref="L10:L34" si="5">I10/I$35*100</f>
        <v>0.14599124093313409</v>
      </c>
    </row>
    <row r="11" spans="1:12" x14ac:dyDescent="0.25">
      <c r="A11" s="19" t="s">
        <v>25</v>
      </c>
      <c r="B11" s="8" t="s">
        <v>0</v>
      </c>
      <c r="C11" s="44">
        <v>360796.67</v>
      </c>
      <c r="D11" s="44">
        <v>504286.05</v>
      </c>
      <c r="E11" s="45">
        <f>IFERROR((D11-C11)/C11*100, "-")</f>
        <v>39.770150871957881</v>
      </c>
      <c r="F11" s="45">
        <f>C11/C$35*100</f>
        <v>3.0931096105596056</v>
      </c>
      <c r="G11" s="46">
        <f>D11/D$35*100</f>
        <v>3.8835256953919428</v>
      </c>
      <c r="H11" s="44">
        <v>0</v>
      </c>
      <c r="I11" s="44">
        <v>0</v>
      </c>
      <c r="J11" s="45" t="str">
        <f>IFERROR((I11-H11)/H11*100, "-")</f>
        <v>-</v>
      </c>
      <c r="K11" s="45">
        <f>H11/H$35*100</f>
        <v>0</v>
      </c>
      <c r="L11" s="47">
        <f>I11/I$35*100</f>
        <v>0</v>
      </c>
    </row>
    <row r="12" spans="1:12" x14ac:dyDescent="0.25">
      <c r="A12" s="19" t="s">
        <v>26</v>
      </c>
      <c r="B12" s="8" t="s">
        <v>64</v>
      </c>
      <c r="C12" s="44">
        <v>900434.04</v>
      </c>
      <c r="D12" s="44">
        <v>1060806.6299999999</v>
      </c>
      <c r="E12" s="45">
        <f t="shared" si="0"/>
        <v>17.810587214139513</v>
      </c>
      <c r="F12" s="45">
        <f t="shared" si="1"/>
        <v>7.7194204225859764</v>
      </c>
      <c r="G12" s="46">
        <f t="shared" si="2"/>
        <v>8.1693114561609086</v>
      </c>
      <c r="H12" s="44">
        <v>0</v>
      </c>
      <c r="I12" s="44">
        <v>0</v>
      </c>
      <c r="J12" s="45" t="str">
        <f t="shared" si="3"/>
        <v>-</v>
      </c>
      <c r="K12" s="45">
        <f t="shared" si="4"/>
        <v>0</v>
      </c>
      <c r="L12" s="47">
        <f t="shared" si="5"/>
        <v>0</v>
      </c>
    </row>
    <row r="13" spans="1:12" x14ac:dyDescent="0.25">
      <c r="A13" s="19" t="s">
        <v>27</v>
      </c>
      <c r="B13" s="8" t="s">
        <v>12</v>
      </c>
      <c r="C13" s="44">
        <v>672004.78</v>
      </c>
      <c r="D13" s="44">
        <v>738771.58</v>
      </c>
      <c r="E13" s="45">
        <f t="shared" si="0"/>
        <v>9.935465042376622</v>
      </c>
      <c r="F13" s="45">
        <f t="shared" si="1"/>
        <v>5.7610965294108558</v>
      </c>
      <c r="G13" s="46">
        <f t="shared" si="2"/>
        <v>5.6893075149616061</v>
      </c>
      <c r="H13" s="44">
        <v>0</v>
      </c>
      <c r="I13" s="44">
        <v>0</v>
      </c>
      <c r="J13" s="45" t="str">
        <f t="shared" si="3"/>
        <v>-</v>
      </c>
      <c r="K13" s="45">
        <f t="shared" si="4"/>
        <v>0</v>
      </c>
      <c r="L13" s="47">
        <f t="shared" si="5"/>
        <v>0</v>
      </c>
    </row>
    <row r="14" spans="1:12" x14ac:dyDescent="0.25">
      <c r="A14" s="19" t="s">
        <v>28</v>
      </c>
      <c r="B14" s="8" t="s">
        <v>1</v>
      </c>
      <c r="C14" s="44">
        <v>35095.99</v>
      </c>
      <c r="D14" s="44">
        <v>47683.3</v>
      </c>
      <c r="E14" s="45">
        <f t="shared" si="0"/>
        <v>35.865379492073039</v>
      </c>
      <c r="F14" s="45">
        <f t="shared" si="1"/>
        <v>0.30087789879297894</v>
      </c>
      <c r="G14" s="46">
        <f t="shared" si="2"/>
        <v>0.36721087325553153</v>
      </c>
      <c r="H14" s="44">
        <v>0</v>
      </c>
      <c r="I14" s="44">
        <v>0</v>
      </c>
      <c r="J14" s="45" t="str">
        <f t="shared" si="3"/>
        <v>-</v>
      </c>
      <c r="K14" s="45">
        <f t="shared" si="4"/>
        <v>0</v>
      </c>
      <c r="L14" s="47">
        <f t="shared" si="5"/>
        <v>0</v>
      </c>
    </row>
    <row r="15" spans="1:12" x14ac:dyDescent="0.25">
      <c r="A15" s="19" t="s">
        <v>29</v>
      </c>
      <c r="B15" s="8" t="s">
        <v>2</v>
      </c>
      <c r="C15" s="44">
        <v>124846.79</v>
      </c>
      <c r="D15" s="44">
        <v>253640.08</v>
      </c>
      <c r="E15" s="45">
        <f t="shared" si="0"/>
        <v>103.16107446575118</v>
      </c>
      <c r="F15" s="45">
        <f t="shared" si="1"/>
        <v>1.0703114471553101</v>
      </c>
      <c r="G15" s="46">
        <f t="shared" si="2"/>
        <v>1.9532917241340861</v>
      </c>
      <c r="H15" s="44">
        <v>8600.4500000000007</v>
      </c>
      <c r="I15" s="44">
        <v>6100.31</v>
      </c>
      <c r="J15" s="45">
        <f t="shared" si="3"/>
        <v>-29.069874250765949</v>
      </c>
      <c r="K15" s="45">
        <f t="shared" si="4"/>
        <v>0.41249499807638229</v>
      </c>
      <c r="L15" s="47">
        <f t="shared" si="5"/>
        <v>0.23635225114629166</v>
      </c>
    </row>
    <row r="16" spans="1:12" x14ac:dyDescent="0.25">
      <c r="A16" s="19" t="s">
        <v>30</v>
      </c>
      <c r="B16" s="8" t="s">
        <v>13</v>
      </c>
      <c r="C16" s="44">
        <v>1692039.02</v>
      </c>
      <c r="D16" s="44">
        <v>1681126.77</v>
      </c>
      <c r="E16" s="45">
        <f t="shared" si="0"/>
        <v>-0.64491716036194013</v>
      </c>
      <c r="F16" s="45">
        <f t="shared" si="1"/>
        <v>14.505849386591782</v>
      </c>
      <c r="G16" s="46">
        <f t="shared" si="2"/>
        <v>12.94642001004442</v>
      </c>
      <c r="H16" s="44">
        <v>0</v>
      </c>
      <c r="I16" s="44">
        <v>0</v>
      </c>
      <c r="J16" s="45" t="str">
        <f t="shared" si="3"/>
        <v>-</v>
      </c>
      <c r="K16" s="45">
        <f t="shared" si="4"/>
        <v>0</v>
      </c>
      <c r="L16" s="47">
        <f t="shared" si="5"/>
        <v>0</v>
      </c>
    </row>
    <row r="17" spans="1:12" x14ac:dyDescent="0.25">
      <c r="A17" s="19" t="s">
        <v>31</v>
      </c>
      <c r="B17" s="8" t="s">
        <v>14</v>
      </c>
      <c r="C17" s="44">
        <v>1293788.47</v>
      </c>
      <c r="D17" s="44">
        <v>1478926.92</v>
      </c>
      <c r="E17" s="45">
        <f t="shared" si="0"/>
        <v>14.309792851995345</v>
      </c>
      <c r="F17" s="45">
        <f t="shared" si="1"/>
        <v>11.091647687846477</v>
      </c>
      <c r="G17" s="46">
        <f t="shared" si="2"/>
        <v>11.389271417337172</v>
      </c>
      <c r="H17" s="44">
        <v>57462.43</v>
      </c>
      <c r="I17" s="44">
        <v>57879.43</v>
      </c>
      <c r="J17" s="45">
        <f t="shared" si="3"/>
        <v>0.72569155185396794</v>
      </c>
      <c r="K17" s="45">
        <f t="shared" si="4"/>
        <v>2.7560145053240528</v>
      </c>
      <c r="L17" s="47">
        <f t="shared" si="5"/>
        <v>2.2424980985497798</v>
      </c>
    </row>
    <row r="18" spans="1:12" x14ac:dyDescent="0.25">
      <c r="A18" s="19" t="s">
        <v>32</v>
      </c>
      <c r="B18" s="8" t="s">
        <v>3</v>
      </c>
      <c r="C18" s="44">
        <v>607045.57999999996</v>
      </c>
      <c r="D18" s="44">
        <v>605962.54</v>
      </c>
      <c r="E18" s="45">
        <f t="shared" si="0"/>
        <v>-0.1784116441470377</v>
      </c>
      <c r="F18" s="45">
        <f t="shared" si="1"/>
        <v>5.2042013512644951</v>
      </c>
      <c r="G18" s="46">
        <f t="shared" si="2"/>
        <v>4.6665401403329883</v>
      </c>
      <c r="H18" s="44">
        <v>0</v>
      </c>
      <c r="I18" s="44">
        <v>0</v>
      </c>
      <c r="J18" s="45" t="str">
        <f t="shared" si="3"/>
        <v>-</v>
      </c>
      <c r="K18" s="45">
        <f t="shared" si="4"/>
        <v>0</v>
      </c>
      <c r="L18" s="47">
        <f t="shared" si="5"/>
        <v>0</v>
      </c>
    </row>
    <row r="19" spans="1:12" x14ac:dyDescent="0.25">
      <c r="A19" s="19" t="s">
        <v>33</v>
      </c>
      <c r="B19" s="8" t="s">
        <v>66</v>
      </c>
      <c r="C19" s="44">
        <v>452266.61</v>
      </c>
      <c r="D19" s="44">
        <v>447528.91</v>
      </c>
      <c r="E19" s="45">
        <f t="shared" si="0"/>
        <v>-1.0475458270067763</v>
      </c>
      <c r="F19" s="45">
        <f t="shared" si="1"/>
        <v>3.8772813449919403</v>
      </c>
      <c r="G19" s="46">
        <f t="shared" si="2"/>
        <v>3.446436841581773</v>
      </c>
      <c r="H19" s="44">
        <v>0</v>
      </c>
      <c r="I19" s="44">
        <v>0</v>
      </c>
      <c r="J19" s="45" t="str">
        <f t="shared" si="3"/>
        <v>-</v>
      </c>
      <c r="K19" s="45">
        <f t="shared" si="4"/>
        <v>0</v>
      </c>
      <c r="L19" s="47">
        <f t="shared" si="5"/>
        <v>0</v>
      </c>
    </row>
    <row r="20" spans="1:12" x14ac:dyDescent="0.25">
      <c r="A20" s="19" t="s">
        <v>34</v>
      </c>
      <c r="B20" s="8" t="s">
        <v>16</v>
      </c>
      <c r="C20" s="44">
        <v>1558.52</v>
      </c>
      <c r="D20" s="44">
        <v>1965.51</v>
      </c>
      <c r="E20" s="45">
        <f t="shared" si="0"/>
        <v>26.113877268177504</v>
      </c>
      <c r="F20" s="45">
        <f t="shared" si="1"/>
        <v>1.3361190917447651E-2</v>
      </c>
      <c r="G20" s="46">
        <f t="shared" si="2"/>
        <v>1.5136465879930283E-2</v>
      </c>
      <c r="H20" s="44">
        <v>896699.09</v>
      </c>
      <c r="I20" s="44">
        <v>937454.91</v>
      </c>
      <c r="J20" s="45">
        <f t="shared" si="3"/>
        <v>4.5450943861223347</v>
      </c>
      <c r="K20" s="45">
        <f t="shared" si="4"/>
        <v>43.00750418927425</v>
      </c>
      <c r="L20" s="47">
        <f t="shared" si="5"/>
        <v>36.321035869758134</v>
      </c>
    </row>
    <row r="21" spans="1:12" x14ac:dyDescent="0.25">
      <c r="A21" s="19" t="s">
        <v>35</v>
      </c>
      <c r="B21" s="8" t="s">
        <v>17</v>
      </c>
      <c r="C21" s="44">
        <v>46821.57</v>
      </c>
      <c r="D21" s="44">
        <v>107600.739</v>
      </c>
      <c r="E21" s="45">
        <f t="shared" si="0"/>
        <v>129.81019004702321</v>
      </c>
      <c r="F21" s="45">
        <f t="shared" si="1"/>
        <v>0.40140128828929972</v>
      </c>
      <c r="G21" s="46">
        <f t="shared" si="2"/>
        <v>0.82863730763454968</v>
      </c>
      <c r="H21" s="44">
        <v>0</v>
      </c>
      <c r="I21" s="44">
        <v>0</v>
      </c>
      <c r="J21" s="45" t="str">
        <f t="shared" si="3"/>
        <v>-</v>
      </c>
      <c r="K21" s="45">
        <f t="shared" si="4"/>
        <v>0</v>
      </c>
      <c r="L21" s="47">
        <f t="shared" si="5"/>
        <v>0</v>
      </c>
    </row>
    <row r="22" spans="1:12" x14ac:dyDescent="0.25">
      <c r="A22" s="19" t="s">
        <v>36</v>
      </c>
      <c r="B22" s="8" t="s">
        <v>5</v>
      </c>
      <c r="C22" s="44">
        <v>15161.18</v>
      </c>
      <c r="D22" s="44">
        <v>15422.59</v>
      </c>
      <c r="E22" s="45">
        <f t="shared" si="0"/>
        <v>1.7242061633725068</v>
      </c>
      <c r="F22" s="45">
        <f t="shared" si="1"/>
        <v>0.12997678599811935</v>
      </c>
      <c r="G22" s="46">
        <f t="shared" si="2"/>
        <v>0.11876994129521296</v>
      </c>
      <c r="H22" s="44">
        <v>528073.63</v>
      </c>
      <c r="I22" s="44">
        <v>611369.26</v>
      </c>
      <c r="J22" s="45">
        <f t="shared" si="3"/>
        <v>15.773487875166198</v>
      </c>
      <c r="K22" s="45">
        <f t="shared" si="4"/>
        <v>25.327480654039984</v>
      </c>
      <c r="L22" s="47">
        <f t="shared" si="5"/>
        <v>23.687075063831589</v>
      </c>
    </row>
    <row r="23" spans="1:12" x14ac:dyDescent="0.25">
      <c r="A23" s="19" t="s">
        <v>37</v>
      </c>
      <c r="B23" s="8" t="s">
        <v>18</v>
      </c>
      <c r="C23" s="44">
        <v>357198.53</v>
      </c>
      <c r="D23" s="44">
        <v>487336.44199999998</v>
      </c>
      <c r="E23" s="45">
        <f t="shared" si="0"/>
        <v>36.432936048197043</v>
      </c>
      <c r="F23" s="45">
        <f t="shared" si="1"/>
        <v>3.0622627587465368</v>
      </c>
      <c r="G23" s="46">
        <f t="shared" si="2"/>
        <v>3.7529961314771354</v>
      </c>
      <c r="H23" s="44">
        <v>0</v>
      </c>
      <c r="I23" s="44">
        <v>0</v>
      </c>
      <c r="J23" s="45" t="str">
        <f t="shared" si="3"/>
        <v>-</v>
      </c>
      <c r="K23" s="45">
        <f t="shared" si="4"/>
        <v>0</v>
      </c>
      <c r="L23" s="47">
        <f t="shared" si="5"/>
        <v>0</v>
      </c>
    </row>
    <row r="24" spans="1:12" x14ac:dyDescent="0.25">
      <c r="A24" s="19" t="s">
        <v>38</v>
      </c>
      <c r="B24" s="8" t="s">
        <v>19</v>
      </c>
      <c r="C24" s="44">
        <v>992677.51</v>
      </c>
      <c r="D24" s="44">
        <v>924417.39</v>
      </c>
      <c r="E24" s="45">
        <f t="shared" si="0"/>
        <v>-6.8763641074128898</v>
      </c>
      <c r="F24" s="45">
        <f t="shared" si="1"/>
        <v>8.5102236291908664</v>
      </c>
      <c r="G24" s="46">
        <f t="shared" si="2"/>
        <v>7.1189728276880846</v>
      </c>
      <c r="H24" s="44">
        <v>0</v>
      </c>
      <c r="I24" s="44">
        <v>0</v>
      </c>
      <c r="J24" s="45" t="str">
        <f t="shared" si="3"/>
        <v>-</v>
      </c>
      <c r="K24" s="45">
        <f t="shared" si="4"/>
        <v>0</v>
      </c>
      <c r="L24" s="47">
        <f t="shared" si="5"/>
        <v>0</v>
      </c>
    </row>
    <row r="25" spans="1:12" x14ac:dyDescent="0.25">
      <c r="A25" s="19" t="s">
        <v>39</v>
      </c>
      <c r="B25" s="8" t="s">
        <v>11</v>
      </c>
      <c r="C25" s="44">
        <v>625759.17000000004</v>
      </c>
      <c r="D25" s="44">
        <v>791653.51</v>
      </c>
      <c r="E25" s="45">
        <f t="shared" si="0"/>
        <v>26.510892361353644</v>
      </c>
      <c r="F25" s="45">
        <f t="shared" si="1"/>
        <v>5.3646329458162754</v>
      </c>
      <c r="G25" s="46">
        <f t="shared" si="2"/>
        <v>6.0965532319052302</v>
      </c>
      <c r="H25" s="44">
        <v>0</v>
      </c>
      <c r="I25" s="44">
        <v>0</v>
      </c>
      <c r="J25" s="45" t="str">
        <f t="shared" si="3"/>
        <v>-</v>
      </c>
      <c r="K25" s="45">
        <f t="shared" si="4"/>
        <v>0</v>
      </c>
      <c r="L25" s="47">
        <f t="shared" si="5"/>
        <v>0</v>
      </c>
    </row>
    <row r="26" spans="1:12" x14ac:dyDescent="0.25">
      <c r="A26" s="19" t="s">
        <v>40</v>
      </c>
      <c r="B26" s="8" t="s">
        <v>15</v>
      </c>
      <c r="C26" s="44">
        <v>431521.56</v>
      </c>
      <c r="D26" s="44">
        <v>652020.94999999995</v>
      </c>
      <c r="E26" s="45">
        <f t="shared" si="0"/>
        <v>51.098116627127496</v>
      </c>
      <c r="F26" s="45">
        <f t="shared" si="1"/>
        <v>3.6994340452190806</v>
      </c>
      <c r="G26" s="46">
        <f t="shared" si="2"/>
        <v>5.0212376750434897</v>
      </c>
      <c r="H26" s="44">
        <v>0</v>
      </c>
      <c r="I26" s="44">
        <v>0</v>
      </c>
      <c r="J26" s="45" t="str">
        <f t="shared" si="3"/>
        <v>-</v>
      </c>
      <c r="K26" s="45">
        <f t="shared" si="4"/>
        <v>0</v>
      </c>
      <c r="L26" s="47">
        <f t="shared" si="5"/>
        <v>0</v>
      </c>
    </row>
    <row r="27" spans="1:12" x14ac:dyDescent="0.25">
      <c r="A27" s="19" t="s">
        <v>41</v>
      </c>
      <c r="B27" s="8" t="s">
        <v>6</v>
      </c>
      <c r="C27" s="44">
        <v>254253.07</v>
      </c>
      <c r="D27" s="44">
        <v>260731.07709999999</v>
      </c>
      <c r="E27" s="45">
        <f t="shared" si="0"/>
        <v>2.5478579668674159</v>
      </c>
      <c r="F27" s="45">
        <f t="shared" si="1"/>
        <v>2.179711399030607</v>
      </c>
      <c r="G27" s="46">
        <f t="shared" si="2"/>
        <v>2.0078997574988793</v>
      </c>
      <c r="H27" s="44">
        <v>0</v>
      </c>
      <c r="I27" s="44">
        <v>0</v>
      </c>
      <c r="J27" s="45" t="str">
        <f t="shared" si="3"/>
        <v>-</v>
      </c>
      <c r="K27" s="45">
        <f t="shared" si="4"/>
        <v>0</v>
      </c>
      <c r="L27" s="47">
        <f t="shared" si="5"/>
        <v>0</v>
      </c>
    </row>
    <row r="28" spans="1:12" x14ac:dyDescent="0.25">
      <c r="A28" s="19" t="s">
        <v>42</v>
      </c>
      <c r="B28" s="8" t="s">
        <v>67</v>
      </c>
      <c r="C28" s="44">
        <v>198839.24</v>
      </c>
      <c r="D28" s="44">
        <v>169910.65</v>
      </c>
      <c r="E28" s="45">
        <f t="shared" si="0"/>
        <v>-14.548732936215206</v>
      </c>
      <c r="F28" s="45">
        <f t="shared" si="1"/>
        <v>1.7046486715089915</v>
      </c>
      <c r="G28" s="46">
        <f t="shared" si="2"/>
        <v>1.3084882581934343</v>
      </c>
      <c r="H28" s="44">
        <v>0</v>
      </c>
      <c r="I28" s="44">
        <v>0</v>
      </c>
      <c r="J28" s="45" t="str">
        <f t="shared" si="3"/>
        <v>-</v>
      </c>
      <c r="K28" s="45">
        <f t="shared" si="4"/>
        <v>0</v>
      </c>
      <c r="L28" s="47">
        <f t="shared" si="5"/>
        <v>0</v>
      </c>
    </row>
    <row r="29" spans="1:12" x14ac:dyDescent="0.25">
      <c r="A29" s="19" t="s">
        <v>43</v>
      </c>
      <c r="B29" s="8" t="s">
        <v>20</v>
      </c>
      <c r="C29" s="44">
        <v>724587.89</v>
      </c>
      <c r="D29" s="44">
        <v>757783.11</v>
      </c>
      <c r="E29" s="45">
        <f t="shared" si="0"/>
        <v>4.581255146287357</v>
      </c>
      <c r="F29" s="45">
        <f t="shared" si="1"/>
        <v>6.2118914962660456</v>
      </c>
      <c r="G29" s="46">
        <f t="shared" si="2"/>
        <v>5.8357160171672788</v>
      </c>
      <c r="H29" s="44">
        <v>0</v>
      </c>
      <c r="I29" s="44">
        <v>0</v>
      </c>
      <c r="J29" s="45" t="str">
        <f t="shared" si="3"/>
        <v>-</v>
      </c>
      <c r="K29" s="45">
        <f t="shared" si="4"/>
        <v>0</v>
      </c>
      <c r="L29" s="47">
        <f t="shared" si="5"/>
        <v>0</v>
      </c>
    </row>
    <row r="30" spans="1:12" x14ac:dyDescent="0.25">
      <c r="A30" s="19" t="s">
        <v>44</v>
      </c>
      <c r="B30" s="8" t="s">
        <v>7</v>
      </c>
      <c r="C30" s="44">
        <v>0</v>
      </c>
      <c r="D30" s="44">
        <v>0</v>
      </c>
      <c r="E30" s="45" t="str">
        <f t="shared" si="0"/>
        <v>-</v>
      </c>
      <c r="F30" s="45">
        <f t="shared" si="1"/>
        <v>0</v>
      </c>
      <c r="G30" s="46">
        <f t="shared" si="2"/>
        <v>0</v>
      </c>
      <c r="H30" s="44">
        <v>57746.777999999998</v>
      </c>
      <c r="I30" s="44">
        <v>84186.058000000005</v>
      </c>
      <c r="J30" s="45">
        <f t="shared" si="3"/>
        <v>45.784857468584669</v>
      </c>
      <c r="K30" s="45">
        <f t="shared" si="4"/>
        <v>2.7696524112142127</v>
      </c>
      <c r="L30" s="47">
        <f t="shared" si="5"/>
        <v>3.2617300306758636</v>
      </c>
    </row>
    <row r="31" spans="1:12" x14ac:dyDescent="0.25">
      <c r="A31" s="19" t="s">
        <v>45</v>
      </c>
      <c r="B31" s="8" t="s">
        <v>8</v>
      </c>
      <c r="C31" s="44">
        <v>340200.85</v>
      </c>
      <c r="D31" s="44">
        <v>413650.1</v>
      </c>
      <c r="E31" s="45">
        <f t="shared" si="0"/>
        <v>21.589966632946393</v>
      </c>
      <c r="F31" s="45">
        <f t="shared" si="1"/>
        <v>2.9165416594769207</v>
      </c>
      <c r="G31" s="46">
        <f t="shared" si="2"/>
        <v>3.1855348611198875</v>
      </c>
      <c r="H31" s="44">
        <v>408912.38</v>
      </c>
      <c r="I31" s="44">
        <v>577557.94999999995</v>
      </c>
      <c r="J31" s="45">
        <f t="shared" si="3"/>
        <v>41.242471064339</v>
      </c>
      <c r="K31" s="45">
        <f t="shared" si="4"/>
        <v>19.61226580022079</v>
      </c>
      <c r="L31" s="47">
        <f t="shared" si="5"/>
        <v>22.377079468082332</v>
      </c>
    </row>
    <row r="32" spans="1:12" x14ac:dyDescent="0.25">
      <c r="A32" s="19" t="s">
        <v>46</v>
      </c>
      <c r="B32" s="8" t="s">
        <v>9</v>
      </c>
      <c r="C32" s="44">
        <v>36290.36</v>
      </c>
      <c r="D32" s="44">
        <v>14895.25</v>
      </c>
      <c r="E32" s="45">
        <f t="shared" si="0"/>
        <v>-58.955353432702239</v>
      </c>
      <c r="F32" s="45">
        <f t="shared" si="1"/>
        <v>0.31111723200402019</v>
      </c>
      <c r="G32" s="46">
        <f t="shared" si="2"/>
        <v>0.11470887627029705</v>
      </c>
      <c r="H32" s="44">
        <v>0</v>
      </c>
      <c r="I32" s="44">
        <v>0</v>
      </c>
      <c r="J32" s="45" t="str">
        <f t="shared" si="3"/>
        <v>-</v>
      </c>
      <c r="K32" s="45">
        <f t="shared" si="4"/>
        <v>0</v>
      </c>
      <c r="L32" s="47">
        <f t="shared" si="5"/>
        <v>0</v>
      </c>
    </row>
    <row r="33" spans="1:12" x14ac:dyDescent="0.25">
      <c r="A33" s="19" t="s">
        <v>47</v>
      </c>
      <c r="B33" s="8" t="s">
        <v>22</v>
      </c>
      <c r="C33" s="44">
        <v>1142624.08</v>
      </c>
      <c r="D33" s="44">
        <v>1233794.25</v>
      </c>
      <c r="E33" s="45">
        <f t="shared" si="0"/>
        <v>7.9790170359441328</v>
      </c>
      <c r="F33" s="45">
        <f t="shared" si="1"/>
        <v>9.7957154734959957</v>
      </c>
      <c r="G33" s="46">
        <f t="shared" si="2"/>
        <v>9.5014955751836307</v>
      </c>
      <c r="H33" s="44">
        <v>122320.25</v>
      </c>
      <c r="I33" s="44">
        <v>302708.71999999997</v>
      </c>
      <c r="J33" s="45">
        <f t="shared" si="3"/>
        <v>147.4722868862678</v>
      </c>
      <c r="K33" s="45">
        <f t="shared" si="4"/>
        <v>5.8667268908548502</v>
      </c>
      <c r="L33" s="47">
        <f t="shared" si="5"/>
        <v>11.728237977022884</v>
      </c>
    </row>
    <row r="34" spans="1:12" x14ac:dyDescent="0.25">
      <c r="A34" s="19" t="s">
        <v>48</v>
      </c>
      <c r="B34" s="8" t="s">
        <v>10</v>
      </c>
      <c r="C34" s="44">
        <v>274730.32</v>
      </c>
      <c r="D34" s="44">
        <v>0</v>
      </c>
      <c r="E34" s="45">
        <f t="shared" si="0"/>
        <v>-100</v>
      </c>
      <c r="F34" s="45">
        <f t="shared" si="1"/>
        <v>2.3552628495826085</v>
      </c>
      <c r="G34" s="46">
        <f t="shared" si="2"/>
        <v>0</v>
      </c>
      <c r="H34" s="44">
        <v>0</v>
      </c>
      <c r="I34" s="44">
        <v>0</v>
      </c>
      <c r="J34" s="45" t="str">
        <f t="shared" si="3"/>
        <v>-</v>
      </c>
      <c r="K34" s="45">
        <f t="shared" si="4"/>
        <v>0</v>
      </c>
      <c r="L34" s="47">
        <f t="shared" si="5"/>
        <v>0</v>
      </c>
    </row>
    <row r="35" spans="1:12" x14ac:dyDescent="0.25">
      <c r="A35" s="3"/>
      <c r="B35" s="4" t="s">
        <v>69</v>
      </c>
      <c r="C35" s="48">
        <f>SUM(C10:C34)</f>
        <v>11664529.08</v>
      </c>
      <c r="D35" s="48">
        <f>SUM(D10:D34)</f>
        <v>12985263.638099996</v>
      </c>
      <c r="E35" s="49">
        <f>(D35-C35)/C35*100</f>
        <v>11.322656483102499</v>
      </c>
      <c r="F35" s="50">
        <f>SUM(F10:F34)</f>
        <v>100</v>
      </c>
      <c r="G35" s="50">
        <f>SUM(G10:G34)</f>
        <v>100.00000000000004</v>
      </c>
      <c r="H35" s="48">
        <f>SUM(H10:H34)</f>
        <v>2084982.858</v>
      </c>
      <c r="I35" s="48">
        <f>SUM(I10:I34)</f>
        <v>2581024.7079999996</v>
      </c>
      <c r="J35" s="49">
        <f>(I35-H35)/H35*100</f>
        <v>23.791171620270447</v>
      </c>
      <c r="K35" s="50">
        <f>SUM(K10:K34)</f>
        <v>99.999999999999986</v>
      </c>
      <c r="L35" s="51">
        <f>SUM(L10:L34)</f>
        <v>100</v>
      </c>
    </row>
    <row r="36" spans="1:12" x14ac:dyDescent="0.25">
      <c r="C36" s="52"/>
      <c r="D36" s="52"/>
      <c r="E36" s="52"/>
      <c r="F36" s="52"/>
      <c r="G36" s="52"/>
      <c r="H36" s="52"/>
      <c r="I36" s="52"/>
      <c r="J36" s="52"/>
      <c r="K36" s="52"/>
      <c r="L36" s="52"/>
    </row>
    <row r="37" spans="1:12" s="58" customFormat="1" ht="12.75" x14ac:dyDescent="0.25">
      <c r="B37" s="65"/>
    </row>
    <row r="38" spans="1:12" s="58" customFormat="1" ht="12.75" x14ac:dyDescent="0.25">
      <c r="B38" s="65" t="s">
        <v>71</v>
      </c>
    </row>
    <row r="39" spans="1:12" s="58" customFormat="1" ht="12.75" x14ac:dyDescent="0.25">
      <c r="B39" s="66"/>
    </row>
    <row r="40" spans="1:12" s="58" customFormat="1" ht="12.75" x14ac:dyDescent="0.25">
      <c r="B40" s="66"/>
    </row>
    <row r="41" spans="1:12" s="58" customFormat="1" ht="12.75" x14ac:dyDescent="0.25">
      <c r="B41" s="6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pageMargins left="0.39370078740157483" right="0.39370078740157483" top="0.74803149606299213" bottom="0.74803149606299213" header="0.31496062992125984" footer="0.31496062992125984"/>
  <pageSetup paperSize="9" scale="70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31.01.2018.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BiH</vt:lpstr>
      <vt:lpstr>FBiH</vt:lpstr>
      <vt:lpstr>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2018-10-03T12:26:14Z</cp:lastPrinted>
  <dcterms:created xsi:type="dcterms:W3CDTF">2018-01-08T12:56:16Z</dcterms:created>
  <dcterms:modified xsi:type="dcterms:W3CDTF">2018-10-03T12:27:23Z</dcterms:modified>
</cp:coreProperties>
</file>